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<sst xmlns="http://schemas.openxmlformats.org/spreadsheetml/2006/main" count="1082" uniqueCount="300">
  <si>
    <t>Místní komunikace III. a IV.třídy ve vlastnictví obce České Petrovice  (List vlastnictví 10001)</t>
  </si>
  <si>
    <t>Pasport mostů ve vlastnictví obce České Petrovice</t>
  </si>
  <si>
    <t>k.ú. České Petrovice</t>
  </si>
  <si>
    <t>str. 1</t>
  </si>
  <si>
    <t>str. 6</t>
  </si>
  <si>
    <t xml:space="preserve">Pořadové </t>
  </si>
  <si>
    <t>Parcelní</t>
  </si>
  <si>
    <t xml:space="preserve">Výměra </t>
  </si>
  <si>
    <t>Druh pozemku</t>
  </si>
  <si>
    <t>Dopr.</t>
  </si>
  <si>
    <t>Typ povrchu</t>
  </si>
  <si>
    <t xml:space="preserve">Třída </t>
  </si>
  <si>
    <t xml:space="preserve">Délka </t>
  </si>
  <si>
    <t>Umístění komunikace v terénu</t>
  </si>
  <si>
    <t>Ošetř. v zimě</t>
  </si>
  <si>
    <t>Náklady</t>
  </si>
  <si>
    <t>Mapa</t>
  </si>
  <si>
    <t>Umístění</t>
  </si>
  <si>
    <t>Nosnost</t>
  </si>
  <si>
    <t>Rok</t>
  </si>
  <si>
    <t>Umístěn</t>
  </si>
  <si>
    <t>Materiál</t>
  </si>
  <si>
    <t>Konstrukce</t>
  </si>
  <si>
    <t>Druh</t>
  </si>
  <si>
    <t>a ev. č.</t>
  </si>
  <si>
    <t>číslo</t>
  </si>
  <si>
    <t>[m2]</t>
  </si>
  <si>
    <t>značení</t>
  </si>
  <si>
    <t>(asfalt)</t>
  </si>
  <si>
    <t>komun.</t>
  </si>
  <si>
    <t>[km]</t>
  </si>
  <si>
    <t>prohrn.</t>
  </si>
  <si>
    <t>posyp</t>
  </si>
  <si>
    <t>na údrž.</t>
  </si>
  <si>
    <t>[t]</t>
  </si>
  <si>
    <t>výstavby</t>
  </si>
  <si>
    <t>na poz.parcele</t>
  </si>
  <si>
    <t>mostu</t>
  </si>
  <si>
    <t>zábradlí</t>
  </si>
  <si>
    <t>vozovky</t>
  </si>
  <si>
    <t>na údržbu</t>
  </si>
  <si>
    <t>1c</t>
  </si>
  <si>
    <t>11312/4</t>
  </si>
  <si>
    <t>ost.pl.-ost.komunikace</t>
  </si>
  <si>
    <t>P4</t>
  </si>
  <si>
    <t>obalovaný</t>
  </si>
  <si>
    <t>III.</t>
  </si>
  <si>
    <t>Cesta „dolňačka“</t>
  </si>
  <si>
    <t>ano</t>
  </si>
  <si>
    <t>ne</t>
  </si>
  <si>
    <t>M1</t>
  </si>
  <si>
    <t>1</t>
  </si>
  <si>
    <t>most u Mlýna</t>
  </si>
  <si>
    <t>1287</t>
  </si>
  <si>
    <t>betonový panel</t>
  </si>
  <si>
    <t>ocelové -oboustranné</t>
  </si>
  <si>
    <t>asfalt obalov.</t>
  </si>
  <si>
    <t>258/2</t>
  </si>
  <si>
    <t>M2</t>
  </si>
  <si>
    <t>most k Voksovým</t>
  </si>
  <si>
    <t>1301</t>
  </si>
  <si>
    <t>betonová skruž</t>
  </si>
  <si>
    <t>kamenitý</t>
  </si>
  <si>
    <t>237/2</t>
  </si>
  <si>
    <t>M3</t>
  </si>
  <si>
    <t>most u Srdínka</t>
  </si>
  <si>
    <t>1305</t>
  </si>
  <si>
    <t>244/2</t>
  </si>
  <si>
    <t>M4</t>
  </si>
  <si>
    <t>most u Černohousů</t>
  </si>
  <si>
    <t>1311/1</t>
  </si>
  <si>
    <t>betonová trubka</t>
  </si>
  <si>
    <t>1312/5</t>
  </si>
  <si>
    <t>M5</t>
  </si>
  <si>
    <t>most u Roušarů</t>
  </si>
  <si>
    <t>1341/3</t>
  </si>
  <si>
    <t>186/2</t>
  </si>
  <si>
    <t xml:space="preserve">ano </t>
  </si>
  <si>
    <t>M6</t>
  </si>
  <si>
    <t>2</t>
  </si>
  <si>
    <t>most u Kohoutů</t>
  </si>
  <si>
    <t>1419/3</t>
  </si>
  <si>
    <t>ocelové, jednodílné</t>
  </si>
  <si>
    <t>1295/2</t>
  </si>
  <si>
    <t>ost.pl.-jiná plocha</t>
  </si>
  <si>
    <t>1295/11</t>
  </si>
  <si>
    <t>1295/12</t>
  </si>
  <si>
    <t>1295/1</t>
  </si>
  <si>
    <t>1295/21</t>
  </si>
  <si>
    <t>2c</t>
  </si>
  <si>
    <t>288</t>
  </si>
  <si>
    <t>trvalý travní porost</t>
  </si>
  <si>
    <t>Voksova cesta</t>
  </si>
  <si>
    <t>1307/4</t>
  </si>
  <si>
    <t>1304</t>
  </si>
  <si>
    <t>penetrace</t>
  </si>
  <si>
    <t>1400</t>
  </si>
  <si>
    <t>1283</t>
  </si>
  <si>
    <t>3c</t>
  </si>
  <si>
    <t>1295/10</t>
  </si>
  <si>
    <t>Cesta ke mlýnu</t>
  </si>
  <si>
    <t>4c</t>
  </si>
  <si>
    <t>1378/17</t>
  </si>
  <si>
    <t>Cesta k Tomanovým</t>
  </si>
  <si>
    <t>5c</t>
  </si>
  <si>
    <t>kam.+trav.</t>
  </si>
  <si>
    <t>Cesta k teletníku + požární nádrž</t>
  </si>
  <si>
    <t>1229/29</t>
  </si>
  <si>
    <t>1346</t>
  </si>
  <si>
    <t>1229/28</t>
  </si>
  <si>
    <t>1339/6</t>
  </si>
  <si>
    <t>6c</t>
  </si>
  <si>
    <t>1385/4</t>
  </si>
  <si>
    <t>Parkoviště ke hřbitovu</t>
  </si>
  <si>
    <t>251/4</t>
  </si>
  <si>
    <t>251/3</t>
  </si>
  <si>
    <t>7c</t>
  </si>
  <si>
    <t>1355/8</t>
  </si>
  <si>
    <t>ost.plocha-silnice</t>
  </si>
  <si>
    <t>Cesta k Černohousovým</t>
  </si>
  <si>
    <t>str. 2</t>
  </si>
  <si>
    <t>1355/14</t>
  </si>
  <si>
    <t>ost.plocha – silnice</t>
  </si>
  <si>
    <t>P4+C1</t>
  </si>
  <si>
    <t>8c</t>
  </si>
  <si>
    <t>1337/4</t>
  </si>
  <si>
    <t>Parkoviště před prodejnou</t>
  </si>
  <si>
    <t>388/2</t>
  </si>
  <si>
    <t>387/1</t>
  </si>
  <si>
    <t>402/3</t>
  </si>
  <si>
    <t>B29+E13 2x</t>
  </si>
  <si>
    <t>Parkoviště u prodejny</t>
  </si>
  <si>
    <t>402/1</t>
  </si>
  <si>
    <t>zahrada</t>
  </si>
  <si>
    <t>IP11a+E13 2x</t>
  </si>
  <si>
    <t>9c</t>
  </si>
  <si>
    <t>1355/2</t>
  </si>
  <si>
    <t>ost.plocha - silnice</t>
  </si>
  <si>
    <t>Parkoviště u kovárny</t>
  </si>
  <si>
    <t>322/10</t>
  </si>
  <si>
    <t>322/11</t>
  </si>
  <si>
    <t>322/1</t>
  </si>
  <si>
    <t>Součet délky komunikací III. třídy v km</t>
  </si>
  <si>
    <t>1d</t>
  </si>
  <si>
    <t>tráva+štěrk</t>
  </si>
  <si>
    <t>IV.</t>
  </si>
  <si>
    <t>Voksova cesta do dolíku</t>
  </si>
  <si>
    <t>3d</t>
  </si>
  <si>
    <t>hlína+tráva</t>
  </si>
  <si>
    <t>Cesta k Hájkovu lesu</t>
  </si>
  <si>
    <t>1289/1</t>
  </si>
  <si>
    <t>4d</t>
  </si>
  <si>
    <t>Cesta k Voksovým</t>
  </si>
  <si>
    <t>5d</t>
  </si>
  <si>
    <t>1317</t>
  </si>
  <si>
    <t>travnatý</t>
  </si>
  <si>
    <t>Cesta pod obecním úřadem</t>
  </si>
  <si>
    <t>6d</t>
  </si>
  <si>
    <t>1298</t>
  </si>
  <si>
    <t>Cesta pod Zaťkovy</t>
  </si>
  <si>
    <t>7d</t>
  </si>
  <si>
    <t>920/2</t>
  </si>
  <si>
    <t>Cesta ke kostelu</t>
  </si>
  <si>
    <t>8d</t>
  </si>
  <si>
    <t>1312/7</t>
  </si>
  <si>
    <t>Cesta ke koupališti</t>
  </si>
  <si>
    <t>1306</t>
  </si>
  <si>
    <t>9d</t>
  </si>
  <si>
    <t>1323</t>
  </si>
  <si>
    <t>Cesta u č.p. 162</t>
  </si>
  <si>
    <t>10d</t>
  </si>
  <si>
    <t>frézink</t>
  </si>
  <si>
    <t>11d</t>
  </si>
  <si>
    <t>1337/1</t>
  </si>
  <si>
    <t>Cesta k Šaštinskému</t>
  </si>
  <si>
    <t>371/1</t>
  </si>
  <si>
    <t>12d</t>
  </si>
  <si>
    <t>penetr.+trav.</t>
  </si>
  <si>
    <t>Cesta k Dolečkovým č.p. 116</t>
  </si>
  <si>
    <t>13d</t>
  </si>
  <si>
    <t>1418/3</t>
  </si>
  <si>
    <t>Cesta ke Šťastným</t>
  </si>
  <si>
    <t>1224/5</t>
  </si>
  <si>
    <t>1418/1</t>
  </si>
  <si>
    <t>14d</t>
  </si>
  <si>
    <t>1344</t>
  </si>
  <si>
    <t>Cesta k Horáčkovým</t>
  </si>
  <si>
    <t>str. 3</t>
  </si>
  <si>
    <t>Nákl.+dop.zn</t>
  </si>
  <si>
    <t>1420/4</t>
  </si>
  <si>
    <t>1345</t>
  </si>
  <si>
    <t>15d</t>
  </si>
  <si>
    <t>Cesta k Čejkovým</t>
  </si>
  <si>
    <t>16d</t>
  </si>
  <si>
    <t>1347/6</t>
  </si>
  <si>
    <t>Cesta za Jirešem</t>
  </si>
  <si>
    <t>1347/4</t>
  </si>
  <si>
    <t>1347/3</t>
  </si>
  <si>
    <t>17d</t>
  </si>
  <si>
    <t>1349</t>
  </si>
  <si>
    <t>Cesta k Luxovým č.p. 100</t>
  </si>
  <si>
    <t>18d</t>
  </si>
  <si>
    <t>1338/2</t>
  </si>
  <si>
    <t>Cesta k Brázdovým</t>
  </si>
  <si>
    <t>19d</t>
  </si>
  <si>
    <t>1353</t>
  </si>
  <si>
    <t>Cesta pod Kašparovou chatou</t>
  </si>
  <si>
    <t>1354/1</t>
  </si>
  <si>
    <t>20d</t>
  </si>
  <si>
    <t>1378/5</t>
  </si>
  <si>
    <t>P4-návrh</t>
  </si>
  <si>
    <t>Cesta k Jánu</t>
  </si>
  <si>
    <t>21d</t>
  </si>
  <si>
    <t>1420/2</t>
  </si>
  <si>
    <t>Cesta k salaši</t>
  </si>
  <si>
    <t>1224/15</t>
  </si>
  <si>
    <t>22d</t>
  </si>
  <si>
    <t>Cesta okružní k Páchom</t>
  </si>
  <si>
    <t>Součet délky komunikací IV. třídy v km</t>
  </si>
  <si>
    <t>Součet délky všech komunikací ve vlastnictví obce v km</t>
  </si>
  <si>
    <t>Místní komunikace III. a IV. třídy ve vlastnictví fyzických osob</t>
  </si>
  <si>
    <t>154/3</t>
  </si>
  <si>
    <t>Cesta „dolňačka“                     LV 155</t>
  </si>
  <si>
    <t>1295/17</t>
  </si>
  <si>
    <t>Cesta „dolňačka“                     LV 62</t>
  </si>
  <si>
    <t>1295/9</t>
  </si>
  <si>
    <t>Cesta „dolňačka“                     LV 58</t>
  </si>
  <si>
    <t>1295/7</t>
  </si>
  <si>
    <t>1295/8</t>
  </si>
  <si>
    <t>1295/19</t>
  </si>
  <si>
    <t>Cesta „dolňačka“                     LV 268</t>
  </si>
  <si>
    <t>1295/13</t>
  </si>
  <si>
    <t>str. 4</t>
  </si>
  <si>
    <t>1295/14</t>
  </si>
  <si>
    <t>1296/15</t>
  </si>
  <si>
    <t>1378/21</t>
  </si>
  <si>
    <t>Cesta k Tomanovým                LV 286</t>
  </si>
  <si>
    <t>1378/1</t>
  </si>
  <si>
    <t>1378/13</t>
  </si>
  <si>
    <t>1378/14</t>
  </si>
  <si>
    <t>1378/15</t>
  </si>
  <si>
    <t>Cesta k Tomanovým                LV 91</t>
  </si>
  <si>
    <t>1378/16</t>
  </si>
  <si>
    <t>st.172</t>
  </si>
  <si>
    <t>zast.plocha a nádvoří</t>
  </si>
  <si>
    <t>Cesta k teletníku + pož. nádrž LV 282</t>
  </si>
  <si>
    <t>475</t>
  </si>
  <si>
    <t>Cesta k teletníku + pož. nádrž LV 204</t>
  </si>
  <si>
    <t>547/1</t>
  </si>
  <si>
    <t>Cesta k teletníku + pož. nádrž LV 260</t>
  </si>
  <si>
    <t>118</t>
  </si>
  <si>
    <t>Parkoviště u prodejny              LV 118</t>
  </si>
  <si>
    <t>2d</t>
  </si>
  <si>
    <t>1286</t>
  </si>
  <si>
    <t>IV:</t>
  </si>
  <si>
    <t>Cesta k Fišerům                     LV 250</t>
  </si>
  <si>
    <t>1444/4</t>
  </si>
  <si>
    <t>Cesta k Fišerům                     LV 224</t>
  </si>
  <si>
    <t>st.19</t>
  </si>
  <si>
    <t>Cesta k Fišerům                     LV 152</t>
  </si>
  <si>
    <t>1444/2</t>
  </si>
  <si>
    <t>1444/1</t>
  </si>
  <si>
    <t>Cesta k Fišerům                     LV 26</t>
  </si>
  <si>
    <t>427/1</t>
  </si>
  <si>
    <t>P4- návrh</t>
  </si>
  <si>
    <t>Cesta k Dolečkovým                LV 321</t>
  </si>
  <si>
    <t>1347/5</t>
  </si>
  <si>
    <t>Cesta za Jirešem                    LV 67</t>
  </si>
  <si>
    <t>1347/1</t>
  </si>
  <si>
    <t>1426</t>
  </si>
  <si>
    <t>vodní pl.-koryt.vod.toku</t>
  </si>
  <si>
    <t>Cesta okružní k Páchom         LV 145</t>
  </si>
  <si>
    <t>1285</t>
  </si>
  <si>
    <t>Cesta okružní k Páchom         LV 95</t>
  </si>
  <si>
    <t>87/3</t>
  </si>
  <si>
    <t>Součet délky všech komunikací ve vlastnictví fyzických osob v km</t>
  </si>
  <si>
    <t>str. 5</t>
  </si>
  <si>
    <t>Místní komunikace III. a IV. třídy ve vlastnictví právnických osob</t>
  </si>
  <si>
    <t>1229/30</t>
  </si>
  <si>
    <t xml:space="preserve">Cesta k teletníku +pož.nádrž LV10002 </t>
  </si>
  <si>
    <t>1229/31</t>
  </si>
  <si>
    <t>1229/32</t>
  </si>
  <si>
    <t>Cesta k teletníku +pož.nádrž LV10002</t>
  </si>
  <si>
    <t>1229/33</t>
  </si>
  <si>
    <t>Cesta k teletníku + pož. nádrž LV 191</t>
  </si>
  <si>
    <t>1229/27</t>
  </si>
  <si>
    <t>1229/2</t>
  </si>
  <si>
    <t>1422/1</t>
  </si>
  <si>
    <t>490/2</t>
  </si>
  <si>
    <t>1422/2</t>
  </si>
  <si>
    <t xml:space="preserve">   21d</t>
  </si>
  <si>
    <t>Cesta k salaši                      LV10002</t>
  </si>
  <si>
    <t>Součet délky všech komunikací ve vlast. právnických osob v km</t>
  </si>
  <si>
    <t>Vysvětlivky k dopravním značkám:</t>
  </si>
  <si>
    <t>P4 – Dej přednost v jízdě</t>
  </si>
  <si>
    <t>B29 – Zákaz stání</t>
  </si>
  <si>
    <t>C1- Kruhový objezd</t>
  </si>
  <si>
    <t xml:space="preserve"> </t>
  </si>
  <si>
    <t>IP11a – Parkoviště</t>
  </si>
  <si>
    <t>E13 – Dodatková tabulka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</si>
</sst>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0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8" xfId="0" applyFill="1" applyBorder="1" applyAlignment="1">
      <alignment/>
    </xf>
    <xf numFmtId="165" fontId="0" fillId="2" borderId="8" xfId="0" applyNumberFormat="1" applyFont="1" applyFill="1" applyBorder="1" applyAlignment="1">
      <alignment horizontal="center"/>
    </xf>
    <xf numFmtId="164" fontId="0" fillId="2" borderId="9" xfId="0" applyFill="1" applyBorder="1" applyAlignment="1">
      <alignment/>
    </xf>
    <xf numFmtId="165" fontId="0" fillId="2" borderId="10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5" xfId="0" applyFont="1" applyFill="1" applyBorder="1" applyAlignment="1">
      <alignment/>
    </xf>
    <xf numFmtId="166" fontId="0" fillId="0" borderId="15" xfId="0" applyNumberFormat="1" applyFill="1" applyBorder="1" applyAlignment="1">
      <alignment horizontal="right"/>
    </xf>
    <xf numFmtId="164" fontId="0" fillId="0" borderId="15" xfId="0" applyFont="1" applyFill="1" applyBorder="1" applyAlignment="1">
      <alignment horizontal="left"/>
    </xf>
    <xf numFmtId="164" fontId="0" fillId="0" borderId="15" xfId="0" applyFont="1" applyFill="1" applyBorder="1" applyAlignment="1">
      <alignment horizontal="center"/>
    </xf>
    <xf numFmtId="164" fontId="0" fillId="0" borderId="17" xfId="0" applyBorder="1" applyAlignment="1">
      <alignment/>
    </xf>
    <xf numFmtId="164" fontId="0" fillId="0" borderId="0" xfId="0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9" xfId="0" applyFill="1" applyBorder="1" applyAlignment="1">
      <alignment/>
    </xf>
    <xf numFmtId="164" fontId="0" fillId="0" borderId="14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Font="1" applyFill="1" applyBorder="1" applyAlignment="1">
      <alignment horizontal="left"/>
    </xf>
    <xf numFmtId="164" fontId="0" fillId="0" borderId="27" xfId="0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29" xfId="0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4" fontId="0" fillId="0" borderId="29" xfId="0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6" fontId="0" fillId="0" borderId="21" xfId="0" applyNumberFormat="1" applyFill="1" applyBorder="1" applyAlignment="1">
      <alignment horizontal="right"/>
    </xf>
    <xf numFmtId="164" fontId="0" fillId="0" borderId="21" xfId="0" applyFont="1" applyFill="1" applyBorder="1" applyAlignment="1">
      <alignment horizontal="left"/>
    </xf>
    <xf numFmtId="164" fontId="0" fillId="0" borderId="22" xfId="0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6" fontId="0" fillId="0" borderId="16" xfId="0" applyNumberFormat="1" applyFill="1" applyBorder="1" applyAlignment="1">
      <alignment horizontal="right"/>
    </xf>
    <xf numFmtId="164" fontId="0" fillId="0" borderId="16" xfId="0" applyFont="1" applyFill="1" applyBorder="1" applyAlignment="1">
      <alignment horizontal="left"/>
    </xf>
    <xf numFmtId="164" fontId="0" fillId="0" borderId="19" xfId="0" applyFont="1" applyFill="1" applyBorder="1" applyAlignment="1">
      <alignment/>
    </xf>
    <xf numFmtId="164" fontId="0" fillId="0" borderId="30" xfId="0" applyFont="1" applyBorder="1" applyAlignment="1">
      <alignment/>
    </xf>
    <xf numFmtId="165" fontId="0" fillId="0" borderId="31" xfId="0" applyNumberFormat="1" applyFont="1" applyFill="1" applyBorder="1" applyAlignment="1">
      <alignment horizontal="center"/>
    </xf>
    <xf numFmtId="164" fontId="0" fillId="0" borderId="31" xfId="0" applyFont="1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4" fontId="0" fillId="0" borderId="31" xfId="0" applyFill="1" applyBorder="1" applyAlignment="1">
      <alignment horizontal="center"/>
    </xf>
    <xf numFmtId="164" fontId="0" fillId="0" borderId="31" xfId="0" applyFont="1" applyFill="1" applyBorder="1" applyAlignment="1">
      <alignment/>
    </xf>
    <xf numFmtId="166" fontId="0" fillId="0" borderId="31" xfId="0" applyNumberFormat="1" applyFill="1" applyBorder="1" applyAlignment="1">
      <alignment horizontal="right"/>
    </xf>
    <xf numFmtId="164" fontId="0" fillId="0" borderId="31" xfId="0" applyFont="1" applyFill="1" applyBorder="1" applyAlignment="1">
      <alignment horizontal="left"/>
    </xf>
    <xf numFmtId="164" fontId="0" fillId="0" borderId="32" xfId="0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7" fillId="0" borderId="16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4" fontId="0" fillId="0" borderId="27" xfId="0" applyFill="1" applyBorder="1" applyAlignment="1">
      <alignment/>
    </xf>
    <xf numFmtId="166" fontId="4" fillId="0" borderId="27" xfId="0" applyNumberFormat="1" applyFont="1" applyFill="1" applyBorder="1" applyAlignment="1">
      <alignment horizontal="right"/>
    </xf>
    <xf numFmtId="164" fontId="0" fillId="0" borderId="27" xfId="0" applyFont="1" applyFill="1" applyBorder="1" applyAlignment="1">
      <alignment horizontal="left"/>
    </xf>
    <xf numFmtId="164" fontId="0" fillId="0" borderId="27" xfId="0" applyFont="1" applyFill="1" applyBorder="1" applyAlignment="1">
      <alignment horizontal="center"/>
    </xf>
    <xf numFmtId="164" fontId="0" fillId="0" borderId="28" xfId="0" applyFill="1" applyBorder="1" applyAlignment="1">
      <alignment/>
    </xf>
    <xf numFmtId="164" fontId="8" fillId="0" borderId="16" xfId="0" applyFont="1" applyFill="1" applyBorder="1" applyAlignment="1">
      <alignment horizontal="center"/>
    </xf>
    <xf numFmtId="164" fontId="0" fillId="0" borderId="18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right"/>
    </xf>
    <xf numFmtId="164" fontId="0" fillId="0" borderId="16" xfId="0" applyFont="1" applyBorder="1" applyAlignment="1">
      <alignment horizontal="left"/>
    </xf>
    <xf numFmtId="164" fontId="0" fillId="0" borderId="15" xfId="0" applyFont="1" applyBorder="1" applyAlignment="1">
      <alignment horizontal="center"/>
    </xf>
    <xf numFmtId="164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164" fontId="0" fillId="0" borderId="33" xfId="0" applyFont="1" applyFill="1" applyBorder="1" applyAlignment="1">
      <alignment horizontal="center"/>
    </xf>
    <xf numFmtId="164" fontId="9" fillId="2" borderId="6" xfId="0" applyFont="1" applyFill="1" applyBorder="1" applyAlignment="1">
      <alignment horizontal="center"/>
    </xf>
    <xf numFmtId="164" fontId="0" fillId="0" borderId="34" xfId="0" applyFont="1" applyFill="1" applyBorder="1" applyAlignment="1">
      <alignment horizontal="center"/>
    </xf>
    <xf numFmtId="165" fontId="0" fillId="0" borderId="35" xfId="0" applyNumberFormat="1" applyFont="1" applyFill="1" applyBorder="1" applyAlignment="1">
      <alignment horizontal="center"/>
    </xf>
    <xf numFmtId="164" fontId="0" fillId="0" borderId="35" xfId="0" applyFill="1" applyBorder="1" applyAlignment="1">
      <alignment/>
    </xf>
    <xf numFmtId="164" fontId="0" fillId="0" borderId="35" xfId="0" applyFill="1" applyBorder="1" applyAlignment="1">
      <alignment horizontal="center"/>
    </xf>
    <xf numFmtId="166" fontId="0" fillId="0" borderId="35" xfId="0" applyNumberFormat="1" applyFill="1" applyBorder="1" applyAlignment="1">
      <alignment horizontal="right"/>
    </xf>
    <xf numFmtId="164" fontId="0" fillId="0" borderId="35" xfId="0" applyFont="1" applyFill="1" applyBorder="1" applyAlignment="1">
      <alignment horizontal="left"/>
    </xf>
    <xf numFmtId="164" fontId="0" fillId="0" borderId="19" xfId="0" applyBorder="1" applyAlignment="1">
      <alignment/>
    </xf>
    <xf numFmtId="166" fontId="0" fillId="0" borderId="15" xfId="0" applyNumberFormat="1" applyFont="1" applyBorder="1" applyAlignment="1">
      <alignment/>
    </xf>
    <xf numFmtId="164" fontId="2" fillId="0" borderId="26" xfId="0" applyFont="1" applyFill="1" applyBorder="1" applyAlignment="1">
      <alignment horizontal="left"/>
    </xf>
    <xf numFmtId="164" fontId="0" fillId="0" borderId="27" xfId="0" applyFont="1" applyFill="1" applyBorder="1" applyAlignment="1">
      <alignment/>
    </xf>
    <xf numFmtId="167" fontId="2" fillId="0" borderId="27" xfId="0" applyNumberFormat="1" applyFont="1" applyFill="1" applyBorder="1" applyAlignment="1">
      <alignment horizontal="right"/>
    </xf>
    <xf numFmtId="164" fontId="0" fillId="0" borderId="29" xfId="0" applyFont="1" applyFill="1" applyBorder="1" applyAlignment="1">
      <alignment horizontal="center"/>
    </xf>
    <xf numFmtId="164" fontId="0" fillId="0" borderId="29" xfId="0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6" fontId="0" fillId="0" borderId="29" xfId="0" applyNumberFormat="1" applyFill="1" applyBorder="1" applyAlignment="1">
      <alignment horizontal="right"/>
    </xf>
    <xf numFmtId="164" fontId="0" fillId="0" borderId="29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36" xfId="0" applyFill="1" applyBorder="1" applyAlignment="1">
      <alignment horizontal="center"/>
    </xf>
    <xf numFmtId="164" fontId="0" fillId="0" borderId="37" xfId="0" applyFont="1" applyFill="1" applyBorder="1" applyAlignment="1">
      <alignment horizontal="center"/>
    </xf>
    <xf numFmtId="164" fontId="0" fillId="0" borderId="38" xfId="0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6" fontId="0" fillId="0" borderId="24" xfId="0" applyNumberFormat="1" applyFill="1" applyBorder="1" applyAlignment="1">
      <alignment horizontal="right"/>
    </xf>
    <xf numFmtId="164" fontId="0" fillId="0" borderId="24" xfId="0" applyFont="1" applyFill="1" applyBorder="1" applyAlignment="1">
      <alignment horizontal="left"/>
    </xf>
    <xf numFmtId="164" fontId="0" fillId="0" borderId="40" xfId="0" applyFill="1" applyBorder="1" applyAlignment="1">
      <alignment horizontal="center"/>
    </xf>
    <xf numFmtId="164" fontId="0" fillId="0" borderId="41" xfId="0" applyFont="1" applyFill="1" applyBorder="1" applyAlignment="1">
      <alignment horizontal="center"/>
    </xf>
    <xf numFmtId="164" fontId="0" fillId="0" borderId="42" xfId="0" applyFill="1" applyBorder="1" applyAlignment="1">
      <alignment horizontal="center"/>
    </xf>
    <xf numFmtId="164" fontId="0" fillId="0" borderId="15" xfId="0" applyFill="1" applyBorder="1" applyAlignment="1">
      <alignment/>
    </xf>
    <xf numFmtId="165" fontId="0" fillId="0" borderId="43" xfId="0" applyNumberFormat="1" applyFont="1" applyFill="1" applyBorder="1" applyAlignment="1">
      <alignment horizontal="center"/>
    </xf>
    <xf numFmtId="164" fontId="0" fillId="0" borderId="43" xfId="0" applyFill="1" applyBorder="1" applyAlignment="1">
      <alignment/>
    </xf>
    <xf numFmtId="166" fontId="0" fillId="0" borderId="43" xfId="0" applyNumberFormat="1" applyFont="1" applyFill="1" applyBorder="1" applyAlignment="1">
      <alignment horizontal="right"/>
    </xf>
    <xf numFmtId="164" fontId="0" fillId="0" borderId="43" xfId="0" applyFont="1" applyFill="1" applyBorder="1" applyAlignment="1">
      <alignment horizontal="left"/>
    </xf>
    <xf numFmtId="164" fontId="0" fillId="0" borderId="4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showGridLines="0" tabSelected="1" workbookViewId="0" topLeftCell="A37">
      <selection activeCell="G38" sqref="G38"/>
    </sheetView>
  </sheetViews>
  <sheetFormatPr defaultColWidth="9.00390625" defaultRowHeight="12.75"/>
  <cols>
    <col min="1" max="1" width="8.25390625" style="0" customWidth="1"/>
    <col min="2" max="2" width="9.625" style="0" customWidth="1"/>
    <col min="3" max="3" width="7.625" style="0" customWidth="1"/>
    <col min="4" max="4" width="19.625" style="0" customWidth="1"/>
    <col min="5" max="5" width="9.875" style="0" customWidth="1"/>
    <col min="6" max="6" width="11.375" style="0" customWidth="1"/>
    <col min="7" max="7" width="7.00390625" style="1" customWidth="1"/>
    <col min="8" max="8" width="6.25390625" style="0" customWidth="1"/>
    <col min="9" max="9" width="33.00390625" style="0" customWidth="1"/>
    <col min="10" max="10" width="6.75390625" style="0" customWidth="1"/>
    <col min="11" max="11" width="5.625" style="0" customWidth="1"/>
    <col min="12" max="12" width="7.75390625" style="0" customWidth="1"/>
    <col min="13" max="13" width="2.125" style="0" customWidth="1"/>
    <col min="14" max="14" width="8.625" style="0" customWidth="1"/>
    <col min="15" max="15" width="6.875" style="0" customWidth="1"/>
    <col min="16" max="16" width="29.125" style="0" customWidth="1"/>
    <col min="17" max="17" width="8.00390625" style="1" customWidth="1"/>
    <col min="18" max="18" width="8.00390625" style="0" customWidth="1"/>
    <col min="19" max="19" width="14.00390625" style="0" customWidth="1"/>
    <col min="20" max="20" width="16.375" style="0" customWidth="1"/>
    <col min="21" max="21" width="18.125" style="0" customWidth="1"/>
    <col min="22" max="22" width="12.00390625" style="0" customWidth="1"/>
    <col min="23" max="23" width="8.875" style="0" customWidth="1"/>
    <col min="24" max="24" width="1.25" style="0" customWidth="1"/>
    <col min="25" max="25" width="8.00390625" style="1" customWidth="1"/>
    <col min="26" max="26" width="9.625" style="0" customWidth="1"/>
    <col min="27" max="27" width="7.625" style="0" customWidth="1"/>
    <col min="28" max="28" width="19.625" style="0" customWidth="1"/>
    <col min="29" max="29" width="8.875" style="0" customWidth="1"/>
    <col min="30" max="30" width="10.875" style="0" customWidth="1"/>
    <col min="31" max="31" width="6.625" style="0" customWidth="1"/>
    <col min="32" max="32" width="6.00390625" style="0" customWidth="1"/>
    <col min="33" max="33" width="23.125" style="0" customWidth="1"/>
    <col min="34" max="34" width="6.25390625" style="0" customWidth="1"/>
    <col min="35" max="35" width="5.625" style="0" customWidth="1"/>
    <col min="36" max="36" width="19.75390625" style="0" customWidth="1"/>
  </cols>
  <sheetData>
    <row r="1" spans="1:25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1"/>
      <c r="Y1"/>
    </row>
    <row r="2" spans="1:25" ht="12.75">
      <c r="A2" s="4" t="s">
        <v>2</v>
      </c>
      <c r="L2" t="s">
        <v>3</v>
      </c>
      <c r="M2" s="5"/>
      <c r="N2" t="s">
        <v>2</v>
      </c>
      <c r="T2" s="1"/>
      <c r="U2" s="1"/>
      <c r="W2" t="s">
        <v>4</v>
      </c>
      <c r="Y2"/>
    </row>
    <row r="3" spans="1:25" ht="12.75">
      <c r="A3" s="6"/>
      <c r="M3" s="5"/>
      <c r="T3" s="1"/>
      <c r="U3" s="1"/>
      <c r="Y3"/>
    </row>
    <row r="4" spans="1:25" ht="12.75">
      <c r="A4" s="7" t="s">
        <v>5</v>
      </c>
      <c r="B4" s="8" t="s">
        <v>6</v>
      </c>
      <c r="C4" s="9" t="s">
        <v>7</v>
      </c>
      <c r="D4" s="8" t="s">
        <v>8</v>
      </c>
      <c r="E4" s="8" t="s">
        <v>9</v>
      </c>
      <c r="F4" s="8" t="s">
        <v>10</v>
      </c>
      <c r="G4" s="9" t="s">
        <v>11</v>
      </c>
      <c r="H4" s="8" t="s">
        <v>12</v>
      </c>
      <c r="I4" s="9" t="s">
        <v>13</v>
      </c>
      <c r="J4" s="10" t="s">
        <v>14</v>
      </c>
      <c r="K4" s="10"/>
      <c r="L4" s="11" t="s">
        <v>15</v>
      </c>
      <c r="M4" s="12"/>
      <c r="N4" s="7" t="s">
        <v>5</v>
      </c>
      <c r="O4" s="8" t="s">
        <v>16</v>
      </c>
      <c r="P4" s="8" t="s">
        <v>17</v>
      </c>
      <c r="Q4" s="9" t="s">
        <v>18</v>
      </c>
      <c r="R4" s="8" t="s">
        <v>19</v>
      </c>
      <c r="S4" s="8" t="s">
        <v>20</v>
      </c>
      <c r="T4" s="9" t="s">
        <v>21</v>
      </c>
      <c r="U4" s="8" t="s">
        <v>22</v>
      </c>
      <c r="V4" s="8" t="s">
        <v>23</v>
      </c>
      <c r="W4" s="13" t="s">
        <v>15</v>
      </c>
      <c r="X4" s="12"/>
      <c r="Y4"/>
    </row>
    <row r="5" spans="1:25" ht="12.75" customHeight="1">
      <c r="A5" s="14" t="s">
        <v>24</v>
      </c>
      <c r="B5" s="15" t="s">
        <v>25</v>
      </c>
      <c r="C5" s="16" t="s">
        <v>26</v>
      </c>
      <c r="D5" s="17"/>
      <c r="E5" s="15" t="s">
        <v>27</v>
      </c>
      <c r="F5" s="18" t="s">
        <v>28</v>
      </c>
      <c r="G5" s="16" t="s">
        <v>29</v>
      </c>
      <c r="H5" s="15" t="s">
        <v>30</v>
      </c>
      <c r="I5" s="19"/>
      <c r="J5" s="20" t="s">
        <v>31</v>
      </c>
      <c r="K5" s="15" t="s">
        <v>32</v>
      </c>
      <c r="L5" s="21" t="s">
        <v>33</v>
      </c>
      <c r="M5" s="12"/>
      <c r="N5" s="14" t="s">
        <v>25</v>
      </c>
      <c r="O5" s="15" t="s">
        <v>25</v>
      </c>
      <c r="P5" s="15"/>
      <c r="Q5" s="16" t="s">
        <v>34</v>
      </c>
      <c r="R5" s="15" t="s">
        <v>35</v>
      </c>
      <c r="S5" s="18" t="s">
        <v>36</v>
      </c>
      <c r="T5" s="16" t="s">
        <v>37</v>
      </c>
      <c r="U5" s="15" t="s">
        <v>38</v>
      </c>
      <c r="V5" s="15" t="s">
        <v>39</v>
      </c>
      <c r="W5" s="22" t="s">
        <v>40</v>
      </c>
      <c r="X5" s="23"/>
      <c r="Y5"/>
    </row>
    <row r="6" spans="1:25" ht="12.75">
      <c r="A6" s="24" t="s">
        <v>41</v>
      </c>
      <c r="B6" s="25" t="s">
        <v>42</v>
      </c>
      <c r="C6" s="26">
        <v>243</v>
      </c>
      <c r="D6" s="27" t="s">
        <v>43</v>
      </c>
      <c r="E6" s="28" t="s">
        <v>44</v>
      </c>
      <c r="F6" s="29" t="s">
        <v>45</v>
      </c>
      <c r="G6" s="25" t="s">
        <v>46</v>
      </c>
      <c r="H6" s="30">
        <v>0.065</v>
      </c>
      <c r="I6" s="31" t="s">
        <v>47</v>
      </c>
      <c r="J6" s="25" t="s">
        <v>48</v>
      </c>
      <c r="K6" s="32" t="s">
        <v>49</v>
      </c>
      <c r="L6" s="33"/>
      <c r="M6" s="34"/>
      <c r="N6" s="35" t="s">
        <v>50</v>
      </c>
      <c r="O6" s="36" t="s">
        <v>51</v>
      </c>
      <c r="P6" s="36" t="s">
        <v>52</v>
      </c>
      <c r="Q6" s="37">
        <v>10</v>
      </c>
      <c r="R6" s="37">
        <v>1970</v>
      </c>
      <c r="S6" s="36" t="s">
        <v>53</v>
      </c>
      <c r="T6" s="36" t="s">
        <v>54</v>
      </c>
      <c r="U6" s="36" t="s">
        <v>55</v>
      </c>
      <c r="V6" s="37" t="s">
        <v>56</v>
      </c>
      <c r="W6" s="38"/>
      <c r="X6" s="23"/>
      <c r="Y6"/>
    </row>
    <row r="7" spans="1:25" ht="12.75">
      <c r="A7" s="24" t="s">
        <v>41</v>
      </c>
      <c r="B7" s="25" t="s">
        <v>57</v>
      </c>
      <c r="C7" s="26">
        <v>12</v>
      </c>
      <c r="D7" s="27" t="s">
        <v>43</v>
      </c>
      <c r="E7" s="28"/>
      <c r="F7" s="29" t="s">
        <v>45</v>
      </c>
      <c r="G7" s="25" t="s">
        <v>46</v>
      </c>
      <c r="H7" s="30">
        <v>0.006</v>
      </c>
      <c r="I7" s="31" t="s">
        <v>47</v>
      </c>
      <c r="J7" s="25" t="s">
        <v>48</v>
      </c>
      <c r="K7" s="32" t="s">
        <v>49</v>
      </c>
      <c r="L7" s="39"/>
      <c r="M7" s="34"/>
      <c r="N7" s="40" t="s">
        <v>58</v>
      </c>
      <c r="O7" s="41" t="s">
        <v>51</v>
      </c>
      <c r="P7" s="25" t="s">
        <v>59</v>
      </c>
      <c r="Q7" s="42">
        <v>10</v>
      </c>
      <c r="R7" s="42">
        <v>2004</v>
      </c>
      <c r="S7" s="41" t="s">
        <v>60</v>
      </c>
      <c r="T7" s="25" t="s">
        <v>61</v>
      </c>
      <c r="U7" s="25" t="s">
        <v>49</v>
      </c>
      <c r="V7" s="42" t="s">
        <v>62</v>
      </c>
      <c r="W7" s="43"/>
      <c r="X7" s="23"/>
      <c r="Y7"/>
    </row>
    <row r="8" spans="1:25" ht="12.75">
      <c r="A8" s="24"/>
      <c r="B8" s="25" t="s">
        <v>63</v>
      </c>
      <c r="C8" s="26">
        <v>77</v>
      </c>
      <c r="D8" s="27" t="s">
        <v>43</v>
      </c>
      <c r="E8" s="28"/>
      <c r="F8" s="29" t="s">
        <v>45</v>
      </c>
      <c r="G8" s="25" t="s">
        <v>46</v>
      </c>
      <c r="H8" s="30">
        <v>0.021</v>
      </c>
      <c r="I8" s="31" t="s">
        <v>47</v>
      </c>
      <c r="J8" s="25" t="s">
        <v>48</v>
      </c>
      <c r="K8" s="32" t="s">
        <v>49</v>
      </c>
      <c r="L8" s="39"/>
      <c r="M8" s="34"/>
      <c r="N8" s="24" t="s">
        <v>64</v>
      </c>
      <c r="O8" s="25" t="s">
        <v>51</v>
      </c>
      <c r="P8" s="25" t="s">
        <v>65</v>
      </c>
      <c r="Q8" s="32">
        <v>15</v>
      </c>
      <c r="R8" s="32">
        <v>2013</v>
      </c>
      <c r="S8" s="25" t="s">
        <v>66</v>
      </c>
      <c r="T8" s="25" t="s">
        <v>61</v>
      </c>
      <c r="U8" s="25" t="s">
        <v>55</v>
      </c>
      <c r="V8" s="32" t="s">
        <v>56</v>
      </c>
      <c r="W8" s="43"/>
      <c r="X8" s="23"/>
      <c r="Y8"/>
    </row>
    <row r="9" spans="1:25" ht="12.75">
      <c r="A9" s="24"/>
      <c r="B9" s="25" t="s">
        <v>67</v>
      </c>
      <c r="C9" s="26">
        <v>189</v>
      </c>
      <c r="D9" s="27" t="s">
        <v>43</v>
      </c>
      <c r="E9" s="28"/>
      <c r="F9" s="29" t="s">
        <v>45</v>
      </c>
      <c r="G9" s="25" t="s">
        <v>46</v>
      </c>
      <c r="H9" s="30"/>
      <c r="I9" s="31" t="s">
        <v>47</v>
      </c>
      <c r="J9" s="25" t="s">
        <v>48</v>
      </c>
      <c r="K9" s="32" t="s">
        <v>49</v>
      </c>
      <c r="L9" s="39"/>
      <c r="M9" s="34"/>
      <c r="N9" s="40" t="s">
        <v>68</v>
      </c>
      <c r="O9" s="41" t="s">
        <v>51</v>
      </c>
      <c r="P9" s="25" t="s">
        <v>69</v>
      </c>
      <c r="Q9" s="42">
        <v>15</v>
      </c>
      <c r="R9" s="42">
        <v>1970</v>
      </c>
      <c r="S9" s="41" t="s">
        <v>70</v>
      </c>
      <c r="T9" s="25" t="s">
        <v>71</v>
      </c>
      <c r="U9" s="25" t="s">
        <v>49</v>
      </c>
      <c r="V9" s="42" t="s">
        <v>62</v>
      </c>
      <c r="W9" s="43"/>
      <c r="X9" s="23"/>
      <c r="Y9"/>
    </row>
    <row r="10" spans="1:25" ht="12.75">
      <c r="A10" s="24"/>
      <c r="B10" s="25" t="s">
        <v>72</v>
      </c>
      <c r="C10" s="26">
        <v>1308</v>
      </c>
      <c r="D10" s="29" t="s">
        <v>43</v>
      </c>
      <c r="E10" s="32"/>
      <c r="F10" s="29" t="s">
        <v>45</v>
      </c>
      <c r="G10" s="25" t="s">
        <v>46</v>
      </c>
      <c r="H10" s="30">
        <v>0.38</v>
      </c>
      <c r="I10" s="31" t="s">
        <v>47</v>
      </c>
      <c r="J10" s="25" t="s">
        <v>48</v>
      </c>
      <c r="K10" s="32" t="s">
        <v>49</v>
      </c>
      <c r="L10" s="39"/>
      <c r="M10" s="34"/>
      <c r="N10" s="44" t="s">
        <v>73</v>
      </c>
      <c r="O10" s="45" t="s">
        <v>51</v>
      </c>
      <c r="P10" s="45" t="s">
        <v>74</v>
      </c>
      <c r="Q10" s="46">
        <v>15</v>
      </c>
      <c r="R10" s="46">
        <v>2013</v>
      </c>
      <c r="S10" s="45" t="s">
        <v>75</v>
      </c>
      <c r="T10" s="45" t="s">
        <v>61</v>
      </c>
      <c r="U10" s="45" t="s">
        <v>55</v>
      </c>
      <c r="V10" s="46" t="s">
        <v>62</v>
      </c>
      <c r="W10" s="47"/>
      <c r="X10" s="23"/>
      <c r="Y10"/>
    </row>
    <row r="11" spans="1:25" ht="12.75">
      <c r="A11" s="24"/>
      <c r="B11" s="25" t="s">
        <v>76</v>
      </c>
      <c r="C11" s="26">
        <v>60</v>
      </c>
      <c r="D11" s="29" t="s">
        <v>43</v>
      </c>
      <c r="E11" s="32"/>
      <c r="F11" s="29" t="s">
        <v>45</v>
      </c>
      <c r="G11" s="25" t="s">
        <v>46</v>
      </c>
      <c r="H11" s="30"/>
      <c r="I11" s="31" t="s">
        <v>47</v>
      </c>
      <c r="J11" s="25" t="s">
        <v>77</v>
      </c>
      <c r="K11" s="32" t="s">
        <v>49</v>
      </c>
      <c r="L11" s="39"/>
      <c r="M11" s="34"/>
      <c r="N11" s="48" t="s">
        <v>78</v>
      </c>
      <c r="O11" s="49" t="s">
        <v>79</v>
      </c>
      <c r="P11" s="49" t="s">
        <v>80</v>
      </c>
      <c r="Q11" s="50">
        <v>15</v>
      </c>
      <c r="R11" s="50">
        <v>2002</v>
      </c>
      <c r="S11" s="49" t="s">
        <v>81</v>
      </c>
      <c r="T11" s="49" t="s">
        <v>71</v>
      </c>
      <c r="U11" s="49" t="s">
        <v>82</v>
      </c>
      <c r="V11" s="50" t="s">
        <v>62</v>
      </c>
      <c r="W11" s="51"/>
      <c r="X11" s="23"/>
      <c r="Y11"/>
    </row>
    <row r="12" spans="1:25" ht="12.75">
      <c r="A12" s="24"/>
      <c r="B12" s="25" t="s">
        <v>83</v>
      </c>
      <c r="C12" s="26">
        <v>8</v>
      </c>
      <c r="D12" s="29" t="s">
        <v>84</v>
      </c>
      <c r="E12" s="32"/>
      <c r="F12" s="29" t="s">
        <v>45</v>
      </c>
      <c r="G12" s="25" t="s">
        <v>46</v>
      </c>
      <c r="H12" s="30">
        <v>0.005</v>
      </c>
      <c r="I12" s="31" t="s">
        <v>47</v>
      </c>
      <c r="J12" s="25" t="s">
        <v>48</v>
      </c>
      <c r="K12" s="32" t="s">
        <v>49</v>
      </c>
      <c r="L12" s="39"/>
      <c r="M12" s="34"/>
      <c r="N12" s="52"/>
      <c r="O12" s="53"/>
      <c r="P12" s="53"/>
      <c r="Q12" s="53"/>
      <c r="R12" s="53"/>
      <c r="S12" s="54"/>
      <c r="T12" s="53"/>
      <c r="U12" s="53"/>
      <c r="V12" s="53"/>
      <c r="W12" s="55"/>
      <c r="X12" s="23"/>
      <c r="Y12"/>
    </row>
    <row r="13" spans="1:25" ht="12.75">
      <c r="A13" s="24"/>
      <c r="B13" s="25" t="s">
        <v>85</v>
      </c>
      <c r="C13" s="26">
        <v>69</v>
      </c>
      <c r="D13" s="29" t="s">
        <v>43</v>
      </c>
      <c r="E13" s="32"/>
      <c r="F13" s="29" t="s">
        <v>45</v>
      </c>
      <c r="G13" s="25" t="s">
        <v>46</v>
      </c>
      <c r="H13" s="30">
        <v>0.027</v>
      </c>
      <c r="I13" s="31" t="s">
        <v>47</v>
      </c>
      <c r="J13" s="25" t="s">
        <v>48</v>
      </c>
      <c r="K13" s="32" t="s">
        <v>49</v>
      </c>
      <c r="L13" s="39"/>
      <c r="M13" s="34"/>
      <c r="N13" s="56"/>
      <c r="O13" s="57"/>
      <c r="P13" s="58"/>
      <c r="Q13" s="59"/>
      <c r="R13" s="59"/>
      <c r="S13" s="57"/>
      <c r="T13" s="58"/>
      <c r="U13" s="58"/>
      <c r="V13" s="59"/>
      <c r="W13" s="59"/>
      <c r="X13" s="12"/>
      <c r="Y13"/>
    </row>
    <row r="14" spans="1:25" ht="12.75">
      <c r="A14" s="24"/>
      <c r="B14" s="25" t="s">
        <v>86</v>
      </c>
      <c r="C14" s="26">
        <v>149</v>
      </c>
      <c r="D14" s="29" t="s">
        <v>43</v>
      </c>
      <c r="E14" s="32"/>
      <c r="F14" s="29" t="s">
        <v>45</v>
      </c>
      <c r="G14" s="25" t="s">
        <v>46</v>
      </c>
      <c r="H14" s="30">
        <v>0.061</v>
      </c>
      <c r="I14" s="31" t="s">
        <v>47</v>
      </c>
      <c r="J14" s="25" t="s">
        <v>48</v>
      </c>
      <c r="K14" s="32" t="s">
        <v>49</v>
      </c>
      <c r="L14" s="39"/>
      <c r="M14" s="34"/>
      <c r="Q14"/>
      <c r="X14" s="34"/>
      <c r="Y14"/>
    </row>
    <row r="15" spans="1:25" ht="12.75">
      <c r="A15" s="24"/>
      <c r="B15" s="25" t="s">
        <v>87</v>
      </c>
      <c r="C15" s="26">
        <v>90</v>
      </c>
      <c r="D15" s="29" t="s">
        <v>43</v>
      </c>
      <c r="E15" s="32"/>
      <c r="F15" s="29" t="s">
        <v>45</v>
      </c>
      <c r="G15" s="25" t="s">
        <v>46</v>
      </c>
      <c r="H15" s="30">
        <v>0.026000000000000002</v>
      </c>
      <c r="I15" s="31" t="s">
        <v>47</v>
      </c>
      <c r="J15" s="25" t="s">
        <v>48</v>
      </c>
      <c r="K15" s="32" t="s">
        <v>49</v>
      </c>
      <c r="L15" s="39"/>
      <c r="M15" s="34"/>
      <c r="Q15"/>
      <c r="X15" s="34"/>
      <c r="Y15"/>
    </row>
    <row r="16" spans="1:25" ht="12.75">
      <c r="A16" s="24" t="s">
        <v>41</v>
      </c>
      <c r="B16" s="25" t="s">
        <v>88</v>
      </c>
      <c r="C16" s="26">
        <v>108</v>
      </c>
      <c r="D16" s="29" t="s">
        <v>43</v>
      </c>
      <c r="E16" s="32" t="s">
        <v>44</v>
      </c>
      <c r="F16" s="29" t="s">
        <v>45</v>
      </c>
      <c r="G16" s="25" t="s">
        <v>46</v>
      </c>
      <c r="H16" s="30">
        <v>0.038</v>
      </c>
      <c r="I16" s="31" t="s">
        <v>47</v>
      </c>
      <c r="J16" s="25" t="s">
        <v>48</v>
      </c>
      <c r="K16" s="32" t="s">
        <v>49</v>
      </c>
      <c r="L16" s="39"/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34"/>
      <c r="Y16"/>
    </row>
    <row r="17" spans="1:25" ht="12.75">
      <c r="A17" s="24" t="s">
        <v>89</v>
      </c>
      <c r="B17" s="25" t="s">
        <v>90</v>
      </c>
      <c r="C17" s="26">
        <v>572</v>
      </c>
      <c r="D17" s="29" t="s">
        <v>91</v>
      </c>
      <c r="E17" s="32" t="s">
        <v>44</v>
      </c>
      <c r="F17" s="29" t="s">
        <v>45</v>
      </c>
      <c r="G17" s="25" t="s">
        <v>46</v>
      </c>
      <c r="H17" s="30">
        <v>0.009000000000000001</v>
      </c>
      <c r="I17" s="31" t="s">
        <v>92</v>
      </c>
      <c r="J17" s="25" t="s">
        <v>48</v>
      </c>
      <c r="K17" s="32" t="s">
        <v>49</v>
      </c>
      <c r="L17" s="39"/>
      <c r="M17" s="34"/>
      <c r="X17" s="5"/>
      <c r="Y17"/>
    </row>
    <row r="18" spans="1:25" ht="12.75">
      <c r="A18" s="24" t="s">
        <v>89</v>
      </c>
      <c r="B18" s="25" t="s">
        <v>93</v>
      </c>
      <c r="C18" s="26">
        <v>311</v>
      </c>
      <c r="D18" s="29" t="s">
        <v>43</v>
      </c>
      <c r="E18" s="32"/>
      <c r="F18" s="29" t="s">
        <v>45</v>
      </c>
      <c r="G18" s="25" t="s">
        <v>46</v>
      </c>
      <c r="H18" s="30">
        <v>0.005</v>
      </c>
      <c r="I18" s="31" t="s">
        <v>92</v>
      </c>
      <c r="J18" s="25" t="s">
        <v>48</v>
      </c>
      <c r="K18" s="32" t="s">
        <v>49</v>
      </c>
      <c r="L18" s="39"/>
      <c r="M18" s="34"/>
      <c r="Q18"/>
      <c r="X18" s="12"/>
      <c r="Y18"/>
    </row>
    <row r="19" spans="1:25" ht="12.75">
      <c r="A19" s="24"/>
      <c r="B19" s="25" t="s">
        <v>66</v>
      </c>
      <c r="C19" s="26">
        <v>129</v>
      </c>
      <c r="D19" s="29" t="s">
        <v>43</v>
      </c>
      <c r="E19" s="60"/>
      <c r="F19" s="29" t="s">
        <v>45</v>
      </c>
      <c r="G19" s="25" t="s">
        <v>46</v>
      </c>
      <c r="H19" s="30">
        <v>0.02</v>
      </c>
      <c r="I19" s="31" t="s">
        <v>92</v>
      </c>
      <c r="J19" s="25" t="s">
        <v>48</v>
      </c>
      <c r="K19" s="32" t="s">
        <v>49</v>
      </c>
      <c r="L19" s="39"/>
      <c r="M19" s="34"/>
      <c r="Q19"/>
      <c r="X19" s="12"/>
      <c r="Y19"/>
    </row>
    <row r="20" spans="1:25" ht="12.75">
      <c r="A20" s="24"/>
      <c r="B20" s="25" t="s">
        <v>94</v>
      </c>
      <c r="C20" s="26">
        <v>442</v>
      </c>
      <c r="D20" s="29" t="s">
        <v>43</v>
      </c>
      <c r="E20" s="32"/>
      <c r="F20" s="29" t="s">
        <v>95</v>
      </c>
      <c r="G20" s="25" t="s">
        <v>46</v>
      </c>
      <c r="H20" s="30">
        <v>0.059000000000000004</v>
      </c>
      <c r="I20" s="31" t="s">
        <v>92</v>
      </c>
      <c r="J20" s="25" t="s">
        <v>48</v>
      </c>
      <c r="K20" s="32" t="s">
        <v>49</v>
      </c>
      <c r="L20" s="39"/>
      <c r="M20" s="34"/>
      <c r="Q20"/>
      <c r="X20" s="12"/>
      <c r="Y20"/>
    </row>
    <row r="21" spans="1:25" ht="12.75">
      <c r="A21" s="44"/>
      <c r="B21" s="45" t="s">
        <v>96</v>
      </c>
      <c r="C21" s="46">
        <v>11157</v>
      </c>
      <c r="D21" s="61" t="s">
        <v>43</v>
      </c>
      <c r="E21" s="46"/>
      <c r="F21" s="61" t="s">
        <v>95</v>
      </c>
      <c r="G21" s="45" t="s">
        <v>46</v>
      </c>
      <c r="H21" s="62">
        <v>0.17</v>
      </c>
      <c r="I21" s="63" t="s">
        <v>92</v>
      </c>
      <c r="J21" s="45" t="s">
        <v>48</v>
      </c>
      <c r="K21" s="46" t="s">
        <v>49</v>
      </c>
      <c r="L21" s="39"/>
      <c r="M21" s="34"/>
      <c r="Q21"/>
      <c r="X21" s="34"/>
      <c r="Y21"/>
    </row>
    <row r="22" spans="1:25" ht="12.75">
      <c r="A22" s="44" t="s">
        <v>89</v>
      </c>
      <c r="B22" s="45" t="s">
        <v>97</v>
      </c>
      <c r="C22" s="46">
        <v>2949</v>
      </c>
      <c r="D22" s="61" t="s">
        <v>43</v>
      </c>
      <c r="E22" s="46"/>
      <c r="F22" s="61" t="s">
        <v>95</v>
      </c>
      <c r="G22" s="45" t="s">
        <v>46</v>
      </c>
      <c r="H22" s="62">
        <v>0.16</v>
      </c>
      <c r="I22" s="63" t="s">
        <v>92</v>
      </c>
      <c r="J22" s="45" t="s">
        <v>48</v>
      </c>
      <c r="K22" s="46" t="s">
        <v>49</v>
      </c>
      <c r="L22" s="39"/>
      <c r="M22" s="34"/>
      <c r="Q22"/>
      <c r="X22" s="34"/>
      <c r="Y22"/>
    </row>
    <row r="23" spans="1:25" ht="12.75">
      <c r="A23" s="24" t="s">
        <v>98</v>
      </c>
      <c r="B23" s="25" t="s">
        <v>99</v>
      </c>
      <c r="C23" s="26">
        <v>509</v>
      </c>
      <c r="D23" s="29" t="s">
        <v>43</v>
      </c>
      <c r="E23" s="32"/>
      <c r="F23" s="29" t="s">
        <v>45</v>
      </c>
      <c r="G23" s="25" t="s">
        <v>46</v>
      </c>
      <c r="H23" s="30">
        <v>0.04</v>
      </c>
      <c r="I23" s="31" t="s">
        <v>100</v>
      </c>
      <c r="J23" s="25" t="s">
        <v>48</v>
      </c>
      <c r="K23" s="32" t="s">
        <v>49</v>
      </c>
      <c r="L23" s="39"/>
      <c r="M23" s="34"/>
      <c r="Q23"/>
      <c r="X23" s="34"/>
      <c r="Y23"/>
    </row>
    <row r="24" spans="1:25" ht="12.75">
      <c r="A24" s="44" t="s">
        <v>98</v>
      </c>
      <c r="B24" s="45" t="s">
        <v>53</v>
      </c>
      <c r="C24" s="46">
        <v>928</v>
      </c>
      <c r="D24" s="61" t="s">
        <v>43</v>
      </c>
      <c r="E24" s="46"/>
      <c r="F24" s="61" t="s">
        <v>45</v>
      </c>
      <c r="G24" s="45" t="s">
        <v>46</v>
      </c>
      <c r="H24" s="62">
        <v>0.217</v>
      </c>
      <c r="I24" s="63" t="s">
        <v>100</v>
      </c>
      <c r="J24" s="45" t="s">
        <v>48</v>
      </c>
      <c r="K24" s="46" t="s">
        <v>49</v>
      </c>
      <c r="L24" s="64"/>
      <c r="M24" s="34"/>
      <c r="Q24"/>
      <c r="X24" s="34"/>
      <c r="Y24"/>
    </row>
    <row r="25" spans="1:24" ht="12" customHeight="1">
      <c r="A25" s="24" t="s">
        <v>101</v>
      </c>
      <c r="B25" s="25" t="s">
        <v>102</v>
      </c>
      <c r="C25" s="26">
        <v>724</v>
      </c>
      <c r="D25" s="29" t="s">
        <v>43</v>
      </c>
      <c r="E25" s="32" t="s">
        <v>44</v>
      </c>
      <c r="F25" s="29" t="s">
        <v>45</v>
      </c>
      <c r="G25" s="25" t="s">
        <v>46</v>
      </c>
      <c r="H25" s="30">
        <v>0.182</v>
      </c>
      <c r="I25" s="31" t="s">
        <v>103</v>
      </c>
      <c r="J25" s="25" t="s">
        <v>48</v>
      </c>
      <c r="K25" s="32" t="s">
        <v>49</v>
      </c>
      <c r="L25" s="39"/>
      <c r="M25" s="34"/>
      <c r="Q25"/>
      <c r="X25" s="34"/>
    </row>
    <row r="26" spans="1:17" ht="12" customHeight="1">
      <c r="A26" s="35" t="s">
        <v>104</v>
      </c>
      <c r="B26" s="36" t="s">
        <v>81</v>
      </c>
      <c r="C26" s="65">
        <v>394</v>
      </c>
      <c r="D26" s="29" t="s">
        <v>43</v>
      </c>
      <c r="E26" s="65" t="s">
        <v>44</v>
      </c>
      <c r="F26" s="66" t="s">
        <v>105</v>
      </c>
      <c r="G26" s="36" t="s">
        <v>46</v>
      </c>
      <c r="H26" s="67">
        <v>0.063</v>
      </c>
      <c r="I26" s="68" t="s">
        <v>106</v>
      </c>
      <c r="J26" s="36" t="s">
        <v>49</v>
      </c>
      <c r="K26" s="65" t="s">
        <v>49</v>
      </c>
      <c r="L26" s="69"/>
      <c r="M26" s="34"/>
      <c r="Q26"/>
    </row>
    <row r="27" spans="1:24" ht="12.75">
      <c r="A27" s="24" t="s">
        <v>104</v>
      </c>
      <c r="B27" s="25" t="s">
        <v>107</v>
      </c>
      <c r="C27" s="26">
        <v>25</v>
      </c>
      <c r="D27" s="27" t="s">
        <v>84</v>
      </c>
      <c r="E27" s="28"/>
      <c r="F27" s="29" t="s">
        <v>105</v>
      </c>
      <c r="G27" s="25" t="s">
        <v>46</v>
      </c>
      <c r="H27" s="30">
        <v>0.003</v>
      </c>
      <c r="I27" s="31" t="s">
        <v>106</v>
      </c>
      <c r="J27" s="25" t="s">
        <v>49</v>
      </c>
      <c r="K27" s="32" t="s">
        <v>49</v>
      </c>
      <c r="L27" s="33"/>
      <c r="M27" s="34"/>
      <c r="Q27"/>
      <c r="X27" s="1"/>
    </row>
    <row r="28" spans="1:24" ht="12.75">
      <c r="A28" s="24"/>
      <c r="B28" s="25" t="s">
        <v>108</v>
      </c>
      <c r="C28" s="26">
        <v>1090</v>
      </c>
      <c r="D28" s="27" t="s">
        <v>43</v>
      </c>
      <c r="E28" s="28"/>
      <c r="F28" s="29" t="s">
        <v>105</v>
      </c>
      <c r="G28" s="25" t="s">
        <v>46</v>
      </c>
      <c r="H28" s="30">
        <v>0.003</v>
      </c>
      <c r="I28" s="31" t="s">
        <v>106</v>
      </c>
      <c r="J28" s="25" t="s">
        <v>49</v>
      </c>
      <c r="K28" s="32" t="s">
        <v>49</v>
      </c>
      <c r="L28" s="33"/>
      <c r="M28" s="34"/>
      <c r="Q28"/>
      <c r="X28" s="1"/>
    </row>
    <row r="29" spans="1:24" ht="12.75">
      <c r="A29" s="24"/>
      <c r="B29" s="25" t="s">
        <v>109</v>
      </c>
      <c r="C29" s="26">
        <v>20</v>
      </c>
      <c r="D29" s="27" t="s">
        <v>84</v>
      </c>
      <c r="E29" s="28"/>
      <c r="F29" s="29" t="s">
        <v>105</v>
      </c>
      <c r="G29" s="25" t="s">
        <v>46</v>
      </c>
      <c r="H29" s="30">
        <v>0.005</v>
      </c>
      <c r="I29" s="31" t="s">
        <v>106</v>
      </c>
      <c r="J29" s="25" t="s">
        <v>49</v>
      </c>
      <c r="K29" s="32" t="s">
        <v>49</v>
      </c>
      <c r="L29" s="33"/>
      <c r="M29" s="34"/>
      <c r="Q29"/>
      <c r="X29" s="1"/>
    </row>
    <row r="30" spans="1:24" ht="12.75">
      <c r="A30" s="24" t="s">
        <v>104</v>
      </c>
      <c r="B30" s="25" t="s">
        <v>110</v>
      </c>
      <c r="C30" s="26">
        <v>174</v>
      </c>
      <c r="D30" s="27" t="s">
        <v>84</v>
      </c>
      <c r="E30" s="28"/>
      <c r="F30" s="29" t="s">
        <v>105</v>
      </c>
      <c r="G30" s="25" t="s">
        <v>46</v>
      </c>
      <c r="H30" s="30">
        <v>0.031</v>
      </c>
      <c r="I30" s="31" t="s">
        <v>106</v>
      </c>
      <c r="J30" s="25" t="s">
        <v>49</v>
      </c>
      <c r="K30" s="32" t="s">
        <v>49</v>
      </c>
      <c r="L30" s="33"/>
      <c r="M30" s="34"/>
      <c r="Q30"/>
      <c r="X30" s="1"/>
    </row>
    <row r="31" spans="1:24" ht="12.75">
      <c r="A31" s="24" t="s">
        <v>111</v>
      </c>
      <c r="B31" s="25" t="s">
        <v>112</v>
      </c>
      <c r="C31" s="26">
        <v>332</v>
      </c>
      <c r="D31" s="70" t="s">
        <v>84</v>
      </c>
      <c r="E31" s="42"/>
      <c r="F31" s="29" t="s">
        <v>45</v>
      </c>
      <c r="G31" s="25" t="s">
        <v>46</v>
      </c>
      <c r="H31" s="30">
        <v>0.023</v>
      </c>
      <c r="I31" s="31" t="s">
        <v>113</v>
      </c>
      <c r="J31" s="25" t="s">
        <v>48</v>
      </c>
      <c r="K31" s="32" t="s">
        <v>49</v>
      </c>
      <c r="L31" s="33"/>
      <c r="M31" s="34"/>
      <c r="Q31"/>
      <c r="X31" s="1"/>
    </row>
    <row r="32" spans="1:24" ht="12.75">
      <c r="A32" s="24"/>
      <c r="B32" s="36" t="s">
        <v>114</v>
      </c>
      <c r="C32" s="65">
        <v>115</v>
      </c>
      <c r="D32" s="29" t="s">
        <v>91</v>
      </c>
      <c r="E32" s="37"/>
      <c r="F32" s="66" t="s">
        <v>45</v>
      </c>
      <c r="G32" s="25" t="s">
        <v>46</v>
      </c>
      <c r="H32" s="67">
        <v>0.023</v>
      </c>
      <c r="I32" s="68" t="s">
        <v>113</v>
      </c>
      <c r="J32" s="36" t="s">
        <v>48</v>
      </c>
      <c r="K32" s="37" t="s">
        <v>49</v>
      </c>
      <c r="L32" s="33"/>
      <c r="M32" s="34"/>
      <c r="Q32"/>
      <c r="X32" s="1"/>
    </row>
    <row r="33" spans="1:24" ht="12.75">
      <c r="A33" s="24" t="s">
        <v>111</v>
      </c>
      <c r="B33" s="36" t="s">
        <v>115</v>
      </c>
      <c r="C33" s="65">
        <v>74</v>
      </c>
      <c r="D33" s="29" t="s">
        <v>91</v>
      </c>
      <c r="E33" s="37"/>
      <c r="F33" s="66" t="s">
        <v>45</v>
      </c>
      <c r="G33" s="25" t="s">
        <v>46</v>
      </c>
      <c r="H33" s="67"/>
      <c r="I33" s="68" t="s">
        <v>113</v>
      </c>
      <c r="J33" s="36" t="s">
        <v>48</v>
      </c>
      <c r="K33" s="37" t="s">
        <v>49</v>
      </c>
      <c r="L33" s="33"/>
      <c r="M33" s="34"/>
      <c r="Q33"/>
      <c r="X33" s="1"/>
    </row>
    <row r="34" spans="1:24" ht="12.75">
      <c r="A34" s="48" t="s">
        <v>116</v>
      </c>
      <c r="B34" s="71" t="s">
        <v>117</v>
      </c>
      <c r="C34" s="72">
        <v>259</v>
      </c>
      <c r="D34" s="73" t="s">
        <v>118</v>
      </c>
      <c r="E34" s="74"/>
      <c r="F34" s="75" t="s">
        <v>45</v>
      </c>
      <c r="G34" s="49" t="s">
        <v>46</v>
      </c>
      <c r="H34" s="76">
        <v>0.075</v>
      </c>
      <c r="I34" s="77" t="s">
        <v>119</v>
      </c>
      <c r="J34" s="71" t="s">
        <v>48</v>
      </c>
      <c r="K34" s="74" t="s">
        <v>49</v>
      </c>
      <c r="L34" s="78"/>
      <c r="M34" s="34"/>
      <c r="Q34"/>
      <c r="X34" s="1"/>
    </row>
    <row r="35" spans="1:24" ht="12.75">
      <c r="A35" s="79"/>
      <c r="B35" s="34"/>
      <c r="C35" s="34"/>
      <c r="D35" s="34"/>
      <c r="E35" s="34"/>
      <c r="F35" s="34"/>
      <c r="G35" s="80"/>
      <c r="H35" s="34"/>
      <c r="I35" s="34"/>
      <c r="J35" s="34"/>
      <c r="K35" s="34"/>
      <c r="L35" s="34"/>
      <c r="M35" s="34"/>
      <c r="Q35"/>
      <c r="X35" s="1"/>
    </row>
    <row r="36" spans="1:24" ht="12.75">
      <c r="A36" s="79"/>
      <c r="B36" s="34"/>
      <c r="C36" s="34"/>
      <c r="D36" s="34"/>
      <c r="E36" s="34"/>
      <c r="F36" s="34"/>
      <c r="G36" s="80"/>
      <c r="H36" s="34"/>
      <c r="I36" s="34"/>
      <c r="J36" s="34"/>
      <c r="K36" s="34"/>
      <c r="L36" s="34"/>
      <c r="M36" s="34"/>
      <c r="Q36"/>
      <c r="X36" s="1"/>
    </row>
    <row r="37" spans="12:25" ht="12.75">
      <c r="L37" t="s">
        <v>120</v>
      </c>
      <c r="Q37"/>
      <c r="Y37"/>
    </row>
    <row r="38" spans="17:25" ht="12.75">
      <c r="Q38"/>
      <c r="Y38"/>
    </row>
    <row r="39" spans="1:25" ht="12.75">
      <c r="A39" s="7" t="s">
        <v>5</v>
      </c>
      <c r="B39" s="8" t="s">
        <v>6</v>
      </c>
      <c r="C39" s="9" t="s">
        <v>7</v>
      </c>
      <c r="D39" s="8" t="s">
        <v>8</v>
      </c>
      <c r="E39" s="8" t="s">
        <v>9</v>
      </c>
      <c r="F39" s="8" t="s">
        <v>10</v>
      </c>
      <c r="G39" s="9" t="s">
        <v>11</v>
      </c>
      <c r="H39" s="8" t="s">
        <v>12</v>
      </c>
      <c r="I39" s="9" t="s">
        <v>13</v>
      </c>
      <c r="J39" s="10" t="s">
        <v>14</v>
      </c>
      <c r="K39" s="10"/>
      <c r="L39" s="13" t="s">
        <v>15</v>
      </c>
      <c r="M39" s="12"/>
      <c r="Q39"/>
      <c r="X39" s="12"/>
      <c r="Y39"/>
    </row>
    <row r="40" spans="1:25" ht="12.75">
      <c r="A40" s="14" t="s">
        <v>24</v>
      </c>
      <c r="B40" s="15" t="s">
        <v>25</v>
      </c>
      <c r="C40" s="16" t="s">
        <v>26</v>
      </c>
      <c r="D40" s="17"/>
      <c r="E40" s="15" t="s">
        <v>27</v>
      </c>
      <c r="F40" s="18" t="s">
        <v>28</v>
      </c>
      <c r="G40" s="16" t="s">
        <v>29</v>
      </c>
      <c r="H40" s="15" t="s">
        <v>30</v>
      </c>
      <c r="I40" s="19"/>
      <c r="J40" s="20" t="s">
        <v>31</v>
      </c>
      <c r="K40" s="15" t="s">
        <v>32</v>
      </c>
      <c r="L40" s="21" t="s">
        <v>33</v>
      </c>
      <c r="M40" s="12"/>
      <c r="Q40"/>
      <c r="X40" s="12"/>
      <c r="Y40"/>
    </row>
    <row r="41" spans="1:25" ht="12.75">
      <c r="A41" s="24" t="s">
        <v>116</v>
      </c>
      <c r="B41" s="25" t="s">
        <v>121</v>
      </c>
      <c r="C41" s="26">
        <v>137</v>
      </c>
      <c r="D41" s="27" t="s">
        <v>122</v>
      </c>
      <c r="E41" s="28" t="s">
        <v>123</v>
      </c>
      <c r="F41" s="29" t="s">
        <v>45</v>
      </c>
      <c r="G41" s="25" t="s">
        <v>46</v>
      </c>
      <c r="H41" s="30">
        <v>0.021</v>
      </c>
      <c r="I41" s="31" t="s">
        <v>119</v>
      </c>
      <c r="J41" s="25" t="s">
        <v>48</v>
      </c>
      <c r="K41" s="32" t="s">
        <v>49</v>
      </c>
      <c r="L41" s="33"/>
      <c r="M41" s="5"/>
      <c r="Q41"/>
      <c r="X41" s="81"/>
      <c r="Y41"/>
    </row>
    <row r="42" spans="1:25" ht="12.75">
      <c r="A42" s="24" t="s">
        <v>124</v>
      </c>
      <c r="B42" s="36" t="s">
        <v>125</v>
      </c>
      <c r="C42" s="65">
        <v>102</v>
      </c>
      <c r="D42" s="29" t="s">
        <v>43</v>
      </c>
      <c r="E42" s="82"/>
      <c r="F42" s="66" t="s">
        <v>45</v>
      </c>
      <c r="G42" s="25" t="s">
        <v>46</v>
      </c>
      <c r="H42" s="67">
        <v>0.015</v>
      </c>
      <c r="I42" s="68" t="s">
        <v>126</v>
      </c>
      <c r="J42" s="36" t="s">
        <v>48</v>
      </c>
      <c r="K42" s="37" t="s">
        <v>49</v>
      </c>
      <c r="L42" s="33"/>
      <c r="M42" s="5"/>
      <c r="N42" s="83"/>
      <c r="O42" s="83"/>
      <c r="P42" s="83"/>
      <c r="Q42" s="12"/>
      <c r="R42" s="12"/>
      <c r="S42" s="84"/>
      <c r="T42" s="12"/>
      <c r="U42" s="12"/>
      <c r="V42" s="12"/>
      <c r="W42" s="12"/>
      <c r="X42" s="12"/>
      <c r="Y42"/>
    </row>
    <row r="43" spans="1:25" ht="12.75">
      <c r="A43" s="35" t="s">
        <v>124</v>
      </c>
      <c r="B43" s="36" t="s">
        <v>127</v>
      </c>
      <c r="C43" s="65">
        <v>62</v>
      </c>
      <c r="D43" s="29" t="s">
        <v>91</v>
      </c>
      <c r="E43" s="37"/>
      <c r="F43" s="66" t="s">
        <v>45</v>
      </c>
      <c r="G43" s="25" t="s">
        <v>46</v>
      </c>
      <c r="H43" s="67">
        <v>0.006</v>
      </c>
      <c r="I43" s="68" t="s">
        <v>126</v>
      </c>
      <c r="J43" s="36" t="s">
        <v>48</v>
      </c>
      <c r="K43" s="37" t="s">
        <v>49</v>
      </c>
      <c r="L43" s="33"/>
      <c r="M43" s="5"/>
      <c r="N43" s="12"/>
      <c r="O43" s="84"/>
      <c r="P43" s="84"/>
      <c r="Q43" s="12"/>
      <c r="R43" s="12"/>
      <c r="S43" s="84"/>
      <c r="T43" s="84"/>
      <c r="U43" s="84"/>
      <c r="V43" s="12"/>
      <c r="W43" s="12"/>
      <c r="X43" s="12"/>
      <c r="Y43"/>
    </row>
    <row r="44" spans="1:25" ht="12.75">
      <c r="A44" s="35"/>
      <c r="B44" s="36" t="s">
        <v>128</v>
      </c>
      <c r="C44" s="65">
        <v>48</v>
      </c>
      <c r="D44" s="29" t="s">
        <v>91</v>
      </c>
      <c r="E44" s="37"/>
      <c r="F44" s="66" t="s">
        <v>45</v>
      </c>
      <c r="G44" s="25" t="s">
        <v>46</v>
      </c>
      <c r="H44" s="67">
        <v>0.004</v>
      </c>
      <c r="I44" s="68" t="s">
        <v>126</v>
      </c>
      <c r="J44" s="36" t="s">
        <v>48</v>
      </c>
      <c r="K44" s="37" t="s">
        <v>49</v>
      </c>
      <c r="L44" s="33"/>
      <c r="M44" s="5"/>
      <c r="N44" s="12"/>
      <c r="O44" s="84"/>
      <c r="P44" s="84"/>
      <c r="Q44" s="12"/>
      <c r="R44" s="12"/>
      <c r="S44" s="84"/>
      <c r="T44" s="84"/>
      <c r="U44" s="84"/>
      <c r="V44" s="12"/>
      <c r="W44" s="12"/>
      <c r="X44" s="12"/>
      <c r="Y44"/>
    </row>
    <row r="45" spans="1:25" ht="12.75">
      <c r="A45" s="35"/>
      <c r="B45" s="36" t="s">
        <v>129</v>
      </c>
      <c r="C45" s="65">
        <v>283</v>
      </c>
      <c r="D45" s="29" t="s">
        <v>84</v>
      </c>
      <c r="E45" s="85" t="s">
        <v>130</v>
      </c>
      <c r="F45" s="66" t="s">
        <v>45</v>
      </c>
      <c r="G45" s="25" t="s">
        <v>46</v>
      </c>
      <c r="H45" s="67"/>
      <c r="I45" s="68" t="s">
        <v>131</v>
      </c>
      <c r="J45" s="36" t="s">
        <v>48</v>
      </c>
      <c r="K45" s="37" t="s">
        <v>48</v>
      </c>
      <c r="L45" s="33"/>
      <c r="M45" s="5"/>
      <c r="N45" s="12"/>
      <c r="O45" s="84"/>
      <c r="P45" s="84"/>
      <c r="Q45" s="12"/>
      <c r="R45" s="12"/>
      <c r="S45" s="84"/>
      <c r="T45" s="84"/>
      <c r="U45" s="84"/>
      <c r="V45" s="12"/>
      <c r="W45" s="12"/>
      <c r="X45" s="12"/>
      <c r="Y45"/>
    </row>
    <row r="46" spans="1:25" ht="12.75">
      <c r="A46" s="35" t="s">
        <v>124</v>
      </c>
      <c r="B46" s="36" t="s">
        <v>132</v>
      </c>
      <c r="C46" s="65">
        <v>1015</v>
      </c>
      <c r="D46" s="29" t="s">
        <v>133</v>
      </c>
      <c r="E46" s="85" t="s">
        <v>134</v>
      </c>
      <c r="F46" s="66" t="s">
        <v>45</v>
      </c>
      <c r="G46" s="25" t="s">
        <v>46</v>
      </c>
      <c r="H46" s="67">
        <v>0.049</v>
      </c>
      <c r="I46" s="68" t="s">
        <v>131</v>
      </c>
      <c r="J46" s="36" t="s">
        <v>48</v>
      </c>
      <c r="K46" s="37" t="s">
        <v>48</v>
      </c>
      <c r="L46" s="33"/>
      <c r="M46" s="5"/>
      <c r="N46" s="81"/>
      <c r="O46" s="86"/>
      <c r="P46" s="84"/>
      <c r="Q46" s="81"/>
      <c r="R46" s="81"/>
      <c r="S46" s="86"/>
      <c r="T46" s="84"/>
      <c r="U46" s="84"/>
      <c r="V46" s="81"/>
      <c r="W46" s="81"/>
      <c r="X46" s="81"/>
      <c r="Y46"/>
    </row>
    <row r="47" spans="1:25" ht="12.75">
      <c r="A47" s="35" t="s">
        <v>135</v>
      </c>
      <c r="B47" s="36" t="s">
        <v>136</v>
      </c>
      <c r="C47" s="65">
        <v>50</v>
      </c>
      <c r="D47" s="29" t="s">
        <v>137</v>
      </c>
      <c r="E47" s="37"/>
      <c r="F47" s="66" t="s">
        <v>45</v>
      </c>
      <c r="G47" s="25" t="s">
        <v>46</v>
      </c>
      <c r="H47" s="67"/>
      <c r="I47" s="68" t="s">
        <v>138</v>
      </c>
      <c r="J47" s="36" t="s">
        <v>48</v>
      </c>
      <c r="K47" s="37" t="s">
        <v>49</v>
      </c>
      <c r="L47" s="33"/>
      <c r="M47" s="5"/>
      <c r="Y47"/>
    </row>
    <row r="48" spans="1:25" ht="12.75">
      <c r="A48" s="35"/>
      <c r="B48" s="36" t="s">
        <v>139</v>
      </c>
      <c r="C48" s="65">
        <v>344</v>
      </c>
      <c r="D48" s="29" t="s">
        <v>91</v>
      </c>
      <c r="E48" s="37"/>
      <c r="F48" s="66" t="s">
        <v>45</v>
      </c>
      <c r="G48" s="25" t="s">
        <v>46</v>
      </c>
      <c r="H48" s="67">
        <v>0.055</v>
      </c>
      <c r="I48" s="68" t="s">
        <v>138</v>
      </c>
      <c r="J48" s="36" t="s">
        <v>48</v>
      </c>
      <c r="K48" s="37" t="s">
        <v>49</v>
      </c>
      <c r="L48" s="33"/>
      <c r="M48" s="5"/>
      <c r="Y48"/>
    </row>
    <row r="49" spans="1:25" ht="12.75">
      <c r="A49" s="35"/>
      <c r="B49" s="36" t="s">
        <v>140</v>
      </c>
      <c r="C49" s="65">
        <v>65</v>
      </c>
      <c r="D49" s="29" t="s">
        <v>91</v>
      </c>
      <c r="E49" s="37"/>
      <c r="F49" s="66" t="s">
        <v>45</v>
      </c>
      <c r="G49" s="25" t="s">
        <v>46</v>
      </c>
      <c r="H49" s="67"/>
      <c r="I49" s="68" t="s">
        <v>138</v>
      </c>
      <c r="J49" s="36" t="s">
        <v>48</v>
      </c>
      <c r="K49" s="37" t="s">
        <v>49</v>
      </c>
      <c r="L49" s="33"/>
      <c r="M49" s="5"/>
      <c r="Y49"/>
    </row>
    <row r="50" spans="1:25" ht="12.75">
      <c r="A50" s="35" t="s">
        <v>135</v>
      </c>
      <c r="B50" s="36" t="s">
        <v>141</v>
      </c>
      <c r="C50" s="65">
        <v>7259</v>
      </c>
      <c r="D50" s="29" t="s">
        <v>91</v>
      </c>
      <c r="E50" s="85" t="s">
        <v>134</v>
      </c>
      <c r="F50" s="66" t="s">
        <v>45</v>
      </c>
      <c r="G50" s="25" t="s">
        <v>46</v>
      </c>
      <c r="H50" s="67">
        <v>0.028</v>
      </c>
      <c r="I50" s="68" t="s">
        <v>138</v>
      </c>
      <c r="J50" s="36" t="s">
        <v>48</v>
      </c>
      <c r="K50" s="37" t="s">
        <v>49</v>
      </c>
      <c r="L50" s="33"/>
      <c r="M50" s="5"/>
      <c r="Y50"/>
    </row>
    <row r="51" spans="1:25" ht="12.75">
      <c r="A51" s="52" t="s">
        <v>142</v>
      </c>
      <c r="B51" s="87"/>
      <c r="C51" s="88"/>
      <c r="D51" s="88"/>
      <c r="E51" s="87"/>
      <c r="F51" s="88"/>
      <c r="G51" s="87"/>
      <c r="H51" s="89">
        <f>SUM(H6:H50)</f>
        <v>1.8949999999999991</v>
      </c>
      <c r="I51" s="90"/>
      <c r="J51" s="87"/>
      <c r="K51" s="91"/>
      <c r="L51" s="92"/>
      <c r="M51" s="5"/>
      <c r="Y51"/>
    </row>
    <row r="52" spans="1:25" ht="12.75">
      <c r="A52" s="35" t="s">
        <v>143</v>
      </c>
      <c r="B52" s="36" t="s">
        <v>96</v>
      </c>
      <c r="C52" s="66">
        <v>11157</v>
      </c>
      <c r="D52" s="29" t="s">
        <v>43</v>
      </c>
      <c r="E52" s="93"/>
      <c r="F52" s="66" t="s">
        <v>144</v>
      </c>
      <c r="G52" s="25" t="s">
        <v>145</v>
      </c>
      <c r="H52" s="67">
        <v>0.5740000000000001</v>
      </c>
      <c r="I52" s="68" t="s">
        <v>146</v>
      </c>
      <c r="J52" s="36" t="s">
        <v>49</v>
      </c>
      <c r="K52" s="37" t="s">
        <v>49</v>
      </c>
      <c r="L52" s="33"/>
      <c r="M52" s="5"/>
      <c r="Y52"/>
    </row>
    <row r="53" spans="1:25" ht="12.75">
      <c r="A53" s="94" t="s">
        <v>147</v>
      </c>
      <c r="B53" s="95" t="s">
        <v>99</v>
      </c>
      <c r="C53" s="27">
        <v>509</v>
      </c>
      <c r="D53" s="29" t="s">
        <v>43</v>
      </c>
      <c r="E53" s="37"/>
      <c r="F53" s="27" t="s">
        <v>148</v>
      </c>
      <c r="G53" s="25" t="s">
        <v>145</v>
      </c>
      <c r="H53" s="96">
        <v>0.109</v>
      </c>
      <c r="I53" s="97" t="s">
        <v>149</v>
      </c>
      <c r="J53" s="28" t="s">
        <v>49</v>
      </c>
      <c r="K53" s="28" t="s">
        <v>49</v>
      </c>
      <c r="L53" s="33"/>
      <c r="M53" s="5"/>
      <c r="Y53"/>
    </row>
    <row r="54" spans="1:25" ht="12.75">
      <c r="A54" s="94" t="s">
        <v>147</v>
      </c>
      <c r="B54" s="95" t="s">
        <v>150</v>
      </c>
      <c r="C54" s="27">
        <v>518</v>
      </c>
      <c r="D54" s="29" t="s">
        <v>43</v>
      </c>
      <c r="E54" s="37"/>
      <c r="F54" s="27" t="s">
        <v>148</v>
      </c>
      <c r="G54" s="25" t="s">
        <v>145</v>
      </c>
      <c r="H54" s="96">
        <v>0.154</v>
      </c>
      <c r="I54" s="97" t="s">
        <v>149</v>
      </c>
      <c r="J54" s="28" t="s">
        <v>49</v>
      </c>
      <c r="K54" s="28" t="s">
        <v>49</v>
      </c>
      <c r="L54" s="39"/>
      <c r="M54" s="34"/>
      <c r="Y54"/>
    </row>
    <row r="55" spans="1:25" ht="12.75">
      <c r="A55" s="24" t="s">
        <v>151</v>
      </c>
      <c r="B55" s="25" t="s">
        <v>60</v>
      </c>
      <c r="C55" s="29">
        <v>619</v>
      </c>
      <c r="D55" s="29" t="s">
        <v>43</v>
      </c>
      <c r="E55" s="32"/>
      <c r="F55" s="29" t="s">
        <v>105</v>
      </c>
      <c r="G55" s="25" t="s">
        <v>145</v>
      </c>
      <c r="H55" s="30">
        <v>0.194</v>
      </c>
      <c r="I55" s="31" t="s">
        <v>152</v>
      </c>
      <c r="J55" s="25" t="s">
        <v>49</v>
      </c>
      <c r="K55" s="32" t="s">
        <v>49</v>
      </c>
      <c r="L55" s="39"/>
      <c r="M55" s="34"/>
      <c r="Y55"/>
    </row>
    <row r="56" spans="1:25" ht="12.75">
      <c r="A56" s="24" t="s">
        <v>153</v>
      </c>
      <c r="B56" s="25" t="s">
        <v>154</v>
      </c>
      <c r="C56" s="29">
        <v>171</v>
      </c>
      <c r="D56" s="29" t="s">
        <v>43</v>
      </c>
      <c r="E56" s="32"/>
      <c r="F56" s="29" t="s">
        <v>155</v>
      </c>
      <c r="G56" s="25" t="s">
        <v>145</v>
      </c>
      <c r="H56" s="30">
        <v>0.054</v>
      </c>
      <c r="I56" s="31" t="s">
        <v>156</v>
      </c>
      <c r="J56" s="25" t="s">
        <v>49</v>
      </c>
      <c r="K56" s="32" t="s">
        <v>49</v>
      </c>
      <c r="L56" s="39"/>
      <c r="M56" s="34"/>
      <c r="Y56"/>
    </row>
    <row r="57" spans="1:25" ht="12.75">
      <c r="A57" s="24" t="s">
        <v>157</v>
      </c>
      <c r="B57" s="25" t="s">
        <v>158</v>
      </c>
      <c r="C57" s="29">
        <v>374</v>
      </c>
      <c r="D57" s="29" t="s">
        <v>43</v>
      </c>
      <c r="E57" s="32"/>
      <c r="F57" s="29" t="s">
        <v>155</v>
      </c>
      <c r="G57" s="25" t="s">
        <v>145</v>
      </c>
      <c r="H57" s="30">
        <v>0.08</v>
      </c>
      <c r="I57" s="31" t="s">
        <v>159</v>
      </c>
      <c r="J57" s="25" t="s">
        <v>49</v>
      </c>
      <c r="K57" s="32" t="s">
        <v>49</v>
      </c>
      <c r="L57" s="39"/>
      <c r="M57" s="34"/>
      <c r="Y57"/>
    </row>
    <row r="58" spans="1:25" ht="12.75">
      <c r="A58" s="24" t="s">
        <v>160</v>
      </c>
      <c r="B58" s="25" t="s">
        <v>161</v>
      </c>
      <c r="C58" s="29">
        <v>222</v>
      </c>
      <c r="D58" s="29" t="s">
        <v>43</v>
      </c>
      <c r="E58" s="32"/>
      <c r="F58" s="29" t="s">
        <v>155</v>
      </c>
      <c r="G58" s="25" t="s">
        <v>145</v>
      </c>
      <c r="H58" s="30">
        <v>0.05</v>
      </c>
      <c r="I58" s="31" t="s">
        <v>162</v>
      </c>
      <c r="J58" s="25" t="s">
        <v>49</v>
      </c>
      <c r="K58" s="32" t="s">
        <v>49</v>
      </c>
      <c r="L58" s="39"/>
      <c r="M58" s="34"/>
      <c r="Y58"/>
    </row>
    <row r="59" spans="1:25" ht="12.75">
      <c r="A59" s="44" t="s">
        <v>163</v>
      </c>
      <c r="B59" s="45" t="s">
        <v>164</v>
      </c>
      <c r="C59" s="61">
        <v>301</v>
      </c>
      <c r="D59" s="61" t="s">
        <v>43</v>
      </c>
      <c r="E59" s="46"/>
      <c r="F59" s="61" t="s">
        <v>155</v>
      </c>
      <c r="G59" s="25" t="s">
        <v>145</v>
      </c>
      <c r="H59" s="62">
        <v>0.1</v>
      </c>
      <c r="I59" s="63" t="s">
        <v>165</v>
      </c>
      <c r="J59" s="45" t="s">
        <v>49</v>
      </c>
      <c r="K59" s="46" t="s">
        <v>49</v>
      </c>
      <c r="L59" s="64"/>
      <c r="M59" s="34"/>
      <c r="Y59"/>
    </row>
    <row r="60" spans="1:25" ht="12.75">
      <c r="A60" s="24" t="s">
        <v>163</v>
      </c>
      <c r="B60" s="25" t="s">
        <v>166</v>
      </c>
      <c r="C60" s="29">
        <v>302</v>
      </c>
      <c r="D60" s="29" t="s">
        <v>43</v>
      </c>
      <c r="E60" s="32"/>
      <c r="F60" s="29" t="s">
        <v>155</v>
      </c>
      <c r="G60" s="25" t="s">
        <v>145</v>
      </c>
      <c r="H60" s="30">
        <v>0.065</v>
      </c>
      <c r="I60" s="31" t="s">
        <v>165</v>
      </c>
      <c r="J60" s="25" t="s">
        <v>49</v>
      </c>
      <c r="K60" s="32" t="s">
        <v>49</v>
      </c>
      <c r="L60" s="39"/>
      <c r="M60" s="34"/>
      <c r="Y60"/>
    </row>
    <row r="61" spans="1:25" ht="12.75">
      <c r="A61" s="24" t="s">
        <v>167</v>
      </c>
      <c r="B61" s="25" t="s">
        <v>168</v>
      </c>
      <c r="C61" s="29">
        <v>141</v>
      </c>
      <c r="D61" s="29" t="s">
        <v>43</v>
      </c>
      <c r="E61" s="32"/>
      <c r="F61" s="29" t="s">
        <v>45</v>
      </c>
      <c r="G61" s="25" t="s">
        <v>145</v>
      </c>
      <c r="H61" s="30">
        <v>0.022</v>
      </c>
      <c r="I61" s="31" t="s">
        <v>169</v>
      </c>
      <c r="J61" s="25" t="s">
        <v>49</v>
      </c>
      <c r="K61" s="32" t="s">
        <v>49</v>
      </c>
      <c r="L61" s="69"/>
      <c r="M61" s="34"/>
      <c r="Y61"/>
    </row>
    <row r="62" spans="1:13" ht="12.75">
      <c r="A62" s="35" t="s">
        <v>170</v>
      </c>
      <c r="B62" s="36" t="s">
        <v>70</v>
      </c>
      <c r="C62" s="66">
        <v>1323</v>
      </c>
      <c r="D62" s="66" t="s">
        <v>43</v>
      </c>
      <c r="E62" s="37"/>
      <c r="F62" s="66" t="s">
        <v>171</v>
      </c>
      <c r="G62" s="36" t="s">
        <v>145</v>
      </c>
      <c r="H62" s="67">
        <v>0.08700000000000001</v>
      </c>
      <c r="I62" s="68" t="s">
        <v>119</v>
      </c>
      <c r="J62" s="36" t="s">
        <v>49</v>
      </c>
      <c r="K62" s="37" t="s">
        <v>49</v>
      </c>
      <c r="L62" s="33"/>
      <c r="M62" s="34"/>
    </row>
    <row r="63" spans="1:13" ht="12.75">
      <c r="A63" s="35" t="s">
        <v>172</v>
      </c>
      <c r="B63" s="36" t="s">
        <v>173</v>
      </c>
      <c r="C63" s="66">
        <v>241</v>
      </c>
      <c r="D63" s="66" t="s">
        <v>43</v>
      </c>
      <c r="E63" s="37"/>
      <c r="F63" s="66" t="s">
        <v>155</v>
      </c>
      <c r="G63" s="36" t="s">
        <v>145</v>
      </c>
      <c r="H63" s="67">
        <v>0.08</v>
      </c>
      <c r="I63" s="68" t="s">
        <v>174</v>
      </c>
      <c r="J63" s="36" t="s">
        <v>49</v>
      </c>
      <c r="K63" s="37" t="s">
        <v>49</v>
      </c>
      <c r="L63" s="33"/>
      <c r="M63" s="34"/>
    </row>
    <row r="64" spans="1:13" ht="12.75">
      <c r="A64" s="40" t="s">
        <v>172</v>
      </c>
      <c r="B64" s="98" t="s">
        <v>175</v>
      </c>
      <c r="C64" s="99">
        <v>67</v>
      </c>
      <c r="D64" s="99" t="s">
        <v>43</v>
      </c>
      <c r="E64" s="98"/>
      <c r="F64" s="99" t="s">
        <v>45</v>
      </c>
      <c r="G64" s="98" t="s">
        <v>145</v>
      </c>
      <c r="H64" s="100">
        <v>0.002</v>
      </c>
      <c r="I64" s="99" t="s">
        <v>174</v>
      </c>
      <c r="J64" s="98" t="s">
        <v>49</v>
      </c>
      <c r="K64" s="98" t="s">
        <v>49</v>
      </c>
      <c r="L64" s="33"/>
      <c r="M64" s="34"/>
    </row>
    <row r="65" spans="1:13" ht="12.75">
      <c r="A65" s="40" t="s">
        <v>176</v>
      </c>
      <c r="B65" s="98" t="s">
        <v>75</v>
      </c>
      <c r="C65" s="99">
        <v>724</v>
      </c>
      <c r="D65" s="99" t="s">
        <v>43</v>
      </c>
      <c r="E65" s="98"/>
      <c r="F65" s="99" t="s">
        <v>177</v>
      </c>
      <c r="G65" s="98" t="s">
        <v>145</v>
      </c>
      <c r="H65" s="100">
        <v>0.248</v>
      </c>
      <c r="I65" s="99" t="s">
        <v>178</v>
      </c>
      <c r="J65" s="98" t="s">
        <v>49</v>
      </c>
      <c r="K65" s="98" t="s">
        <v>49</v>
      </c>
      <c r="L65" s="33"/>
      <c r="M65" s="34"/>
    </row>
    <row r="66" spans="1:13" ht="12.75">
      <c r="A66" s="35" t="s">
        <v>179</v>
      </c>
      <c r="B66" s="36" t="s">
        <v>180</v>
      </c>
      <c r="C66" s="66">
        <v>164</v>
      </c>
      <c r="D66" s="66" t="s">
        <v>43</v>
      </c>
      <c r="E66" s="82"/>
      <c r="F66" s="66" t="s">
        <v>155</v>
      </c>
      <c r="G66" s="36" t="s">
        <v>145</v>
      </c>
      <c r="H66" s="67">
        <v>0.054</v>
      </c>
      <c r="I66" s="68" t="s">
        <v>181</v>
      </c>
      <c r="J66" s="36" t="s">
        <v>49</v>
      </c>
      <c r="K66" s="37" t="s">
        <v>49</v>
      </c>
      <c r="L66" s="33"/>
      <c r="M66" s="34"/>
    </row>
    <row r="67" spans="1:13" ht="12.75">
      <c r="A67" s="44"/>
      <c r="B67" s="45" t="s">
        <v>182</v>
      </c>
      <c r="C67" s="61">
        <v>27</v>
      </c>
      <c r="D67" s="61" t="s">
        <v>91</v>
      </c>
      <c r="E67" s="46"/>
      <c r="F67" s="61" t="s">
        <v>155</v>
      </c>
      <c r="G67" s="25" t="s">
        <v>145</v>
      </c>
      <c r="H67" s="62">
        <v>0.007</v>
      </c>
      <c r="I67" s="63" t="s">
        <v>181</v>
      </c>
      <c r="J67" s="45" t="s">
        <v>49</v>
      </c>
      <c r="K67" s="46" t="s">
        <v>49</v>
      </c>
      <c r="L67" s="33"/>
      <c r="M67" s="34"/>
    </row>
    <row r="68" spans="1:13" ht="12.75">
      <c r="A68" s="24" t="s">
        <v>179</v>
      </c>
      <c r="B68" s="25" t="s">
        <v>183</v>
      </c>
      <c r="C68" s="29">
        <v>3746</v>
      </c>
      <c r="D68" s="29" t="s">
        <v>43</v>
      </c>
      <c r="E68" s="32"/>
      <c r="F68" s="29" t="s">
        <v>155</v>
      </c>
      <c r="G68" s="25" t="s">
        <v>145</v>
      </c>
      <c r="H68" s="30">
        <v>0.06</v>
      </c>
      <c r="I68" s="31" t="s">
        <v>181</v>
      </c>
      <c r="J68" s="25" t="s">
        <v>49</v>
      </c>
      <c r="K68" s="32" t="s">
        <v>49</v>
      </c>
      <c r="L68" s="33"/>
      <c r="M68" s="34"/>
    </row>
    <row r="69" spans="1:13" ht="12.75">
      <c r="A69" s="101" t="s">
        <v>184</v>
      </c>
      <c r="B69" s="71" t="s">
        <v>185</v>
      </c>
      <c r="C69" s="75">
        <v>220</v>
      </c>
      <c r="D69" s="75" t="s">
        <v>43</v>
      </c>
      <c r="E69" s="74"/>
      <c r="F69" s="75" t="s">
        <v>155</v>
      </c>
      <c r="G69" s="71" t="s">
        <v>145</v>
      </c>
      <c r="H69" s="76">
        <v>0.055</v>
      </c>
      <c r="I69" s="77" t="s">
        <v>186</v>
      </c>
      <c r="J69" s="71" t="s">
        <v>49</v>
      </c>
      <c r="K69" s="74" t="s">
        <v>49</v>
      </c>
      <c r="L69" s="78"/>
      <c r="M69" s="34"/>
    </row>
    <row r="70" spans="1:13" ht="12.75">
      <c r="A70" s="79"/>
      <c r="B70" s="34"/>
      <c r="C70" s="34"/>
      <c r="D70" s="34"/>
      <c r="E70" s="34"/>
      <c r="F70" s="34"/>
      <c r="G70" s="80"/>
      <c r="H70" s="34"/>
      <c r="I70" s="34"/>
      <c r="J70" s="34"/>
      <c r="K70" s="34"/>
      <c r="L70" s="34"/>
      <c r="M70" s="34"/>
    </row>
    <row r="71" spans="1:13" ht="12.75">
      <c r="A71" s="79"/>
      <c r="B71" s="34"/>
      <c r="C71" s="34"/>
      <c r="D71" s="34"/>
      <c r="E71" s="34"/>
      <c r="F71" s="34"/>
      <c r="G71" s="80"/>
      <c r="H71" s="34"/>
      <c r="I71" s="34"/>
      <c r="J71" s="34"/>
      <c r="K71" s="34"/>
      <c r="L71" s="34"/>
      <c r="M71" s="34"/>
    </row>
    <row r="72" spans="1:13" ht="12.75">
      <c r="A72" s="79"/>
      <c r="B72" s="34"/>
      <c r="C72" s="34"/>
      <c r="D72" s="34"/>
      <c r="E72" s="34"/>
      <c r="F72" s="34"/>
      <c r="G72" s="80"/>
      <c r="H72" s="34"/>
      <c r="I72" s="34"/>
      <c r="J72" s="34"/>
      <c r="K72" s="34"/>
      <c r="L72" s="34"/>
      <c r="M72" s="34"/>
    </row>
    <row r="73" spans="1:13" ht="12.75">
      <c r="A73" s="79"/>
      <c r="B73" s="34"/>
      <c r="C73" s="34"/>
      <c r="D73" s="34"/>
      <c r="E73" s="34"/>
      <c r="F73" s="34"/>
      <c r="G73" s="80"/>
      <c r="H73" s="34"/>
      <c r="I73" s="34"/>
      <c r="J73" s="34"/>
      <c r="K73" s="34"/>
      <c r="L73" s="34" t="s">
        <v>187</v>
      </c>
      <c r="M73" s="34"/>
    </row>
    <row r="74" ht="12.75">
      <c r="M74" s="34"/>
    </row>
    <row r="75" spans="1:13" ht="12.75">
      <c r="A75" s="7" t="s">
        <v>5</v>
      </c>
      <c r="B75" s="8" t="s">
        <v>6</v>
      </c>
      <c r="C75" s="9" t="s">
        <v>7</v>
      </c>
      <c r="D75" s="8" t="s">
        <v>8</v>
      </c>
      <c r="E75" s="8" t="s">
        <v>9</v>
      </c>
      <c r="F75" s="8" t="s">
        <v>10</v>
      </c>
      <c r="G75" s="9" t="s">
        <v>11</v>
      </c>
      <c r="H75" s="8" t="s">
        <v>12</v>
      </c>
      <c r="I75" s="9" t="s">
        <v>13</v>
      </c>
      <c r="J75" s="10" t="s">
        <v>14</v>
      </c>
      <c r="K75" s="10"/>
      <c r="L75" s="102" t="s">
        <v>188</v>
      </c>
      <c r="M75" s="34"/>
    </row>
    <row r="76" spans="1:13" ht="12.75">
      <c r="A76" s="14" t="s">
        <v>24</v>
      </c>
      <c r="B76" s="15" t="s">
        <v>25</v>
      </c>
      <c r="C76" s="16" t="s">
        <v>26</v>
      </c>
      <c r="D76" s="17"/>
      <c r="E76" s="15" t="s">
        <v>27</v>
      </c>
      <c r="F76" s="18" t="s">
        <v>28</v>
      </c>
      <c r="G76" s="16" t="s">
        <v>29</v>
      </c>
      <c r="H76" s="15" t="s">
        <v>30</v>
      </c>
      <c r="I76" s="19"/>
      <c r="J76" s="20" t="s">
        <v>31</v>
      </c>
      <c r="K76" s="15" t="s">
        <v>32</v>
      </c>
      <c r="L76" s="21" t="s">
        <v>33</v>
      </c>
      <c r="M76" s="34"/>
    </row>
    <row r="77" spans="1:13" ht="12.75">
      <c r="A77" s="103" t="s">
        <v>184</v>
      </c>
      <c r="B77" s="104" t="s">
        <v>189</v>
      </c>
      <c r="C77" s="105">
        <v>129</v>
      </c>
      <c r="D77" s="105" t="s">
        <v>43</v>
      </c>
      <c r="E77" s="106"/>
      <c r="F77" s="105" t="s">
        <v>155</v>
      </c>
      <c r="G77" s="104" t="s">
        <v>145</v>
      </c>
      <c r="H77" s="107">
        <v>0.004</v>
      </c>
      <c r="I77" s="108" t="s">
        <v>186</v>
      </c>
      <c r="J77" s="104" t="s">
        <v>49</v>
      </c>
      <c r="K77" s="106" t="s">
        <v>49</v>
      </c>
      <c r="L77" s="33"/>
      <c r="M77" s="34"/>
    </row>
    <row r="78" spans="1:13" ht="12.75">
      <c r="A78" s="35" t="s">
        <v>184</v>
      </c>
      <c r="B78" s="36" t="s">
        <v>190</v>
      </c>
      <c r="C78" s="66">
        <v>210</v>
      </c>
      <c r="D78" s="66" t="s">
        <v>43</v>
      </c>
      <c r="E78" s="37"/>
      <c r="F78" s="66" t="s">
        <v>155</v>
      </c>
      <c r="G78" s="36" t="s">
        <v>145</v>
      </c>
      <c r="H78" s="67">
        <v>0.067</v>
      </c>
      <c r="I78" s="68" t="s">
        <v>186</v>
      </c>
      <c r="J78" s="36" t="s">
        <v>49</v>
      </c>
      <c r="K78" s="37" t="s">
        <v>49</v>
      </c>
      <c r="L78" s="33"/>
      <c r="M78" s="34"/>
    </row>
    <row r="79" spans="1:13" ht="12.75">
      <c r="A79" s="35" t="s">
        <v>191</v>
      </c>
      <c r="B79" s="36" t="s">
        <v>108</v>
      </c>
      <c r="C79" s="66">
        <v>1090</v>
      </c>
      <c r="D79" s="66" t="s">
        <v>43</v>
      </c>
      <c r="E79" s="37"/>
      <c r="F79" s="66" t="s">
        <v>155</v>
      </c>
      <c r="G79" s="36" t="s">
        <v>145</v>
      </c>
      <c r="H79" s="67">
        <v>0.365</v>
      </c>
      <c r="I79" s="68" t="s">
        <v>192</v>
      </c>
      <c r="J79" s="36" t="s">
        <v>49</v>
      </c>
      <c r="K79" s="37" t="s">
        <v>49</v>
      </c>
      <c r="L79" s="33"/>
      <c r="M79" s="34"/>
    </row>
    <row r="80" spans="1:13" ht="12.75">
      <c r="A80" s="35" t="s">
        <v>193</v>
      </c>
      <c r="B80" s="36" t="s">
        <v>194</v>
      </c>
      <c r="C80" s="66">
        <v>14</v>
      </c>
      <c r="D80" s="66" t="s">
        <v>84</v>
      </c>
      <c r="E80" s="82"/>
      <c r="F80" s="66" t="s">
        <v>105</v>
      </c>
      <c r="G80" s="36" t="s">
        <v>145</v>
      </c>
      <c r="H80" s="67">
        <v>0.004</v>
      </c>
      <c r="I80" s="68" t="s">
        <v>195</v>
      </c>
      <c r="J80" s="36" t="s">
        <v>49</v>
      </c>
      <c r="K80" s="37" t="s">
        <v>49</v>
      </c>
      <c r="L80" s="33"/>
      <c r="M80" s="34"/>
    </row>
    <row r="81" spans="1:13" ht="12.75">
      <c r="A81" s="35"/>
      <c r="B81" s="36" t="s">
        <v>196</v>
      </c>
      <c r="C81" s="66">
        <v>6</v>
      </c>
      <c r="D81" s="66" t="s">
        <v>84</v>
      </c>
      <c r="E81" s="37"/>
      <c r="F81" s="66" t="s">
        <v>105</v>
      </c>
      <c r="G81" s="36" t="s">
        <v>145</v>
      </c>
      <c r="H81" s="67">
        <v>0.003</v>
      </c>
      <c r="I81" s="68" t="s">
        <v>195</v>
      </c>
      <c r="J81" s="36" t="s">
        <v>49</v>
      </c>
      <c r="K81" s="37" t="s">
        <v>49</v>
      </c>
      <c r="L81" s="33"/>
      <c r="M81" s="34"/>
    </row>
    <row r="82" spans="1:13" ht="12.75">
      <c r="A82" s="24" t="s">
        <v>193</v>
      </c>
      <c r="B82" s="25" t="s">
        <v>197</v>
      </c>
      <c r="C82" s="29">
        <v>255</v>
      </c>
      <c r="D82" s="29" t="s">
        <v>84</v>
      </c>
      <c r="E82" s="32"/>
      <c r="F82" s="29" t="s">
        <v>105</v>
      </c>
      <c r="G82" s="25" t="s">
        <v>145</v>
      </c>
      <c r="H82" s="30">
        <v>0.088</v>
      </c>
      <c r="I82" s="31" t="s">
        <v>195</v>
      </c>
      <c r="J82" s="25" t="s">
        <v>49</v>
      </c>
      <c r="K82" s="32" t="s">
        <v>49</v>
      </c>
      <c r="L82" s="109"/>
      <c r="M82" s="34"/>
    </row>
    <row r="83" spans="1:13" ht="12.75">
      <c r="A83" s="35" t="s">
        <v>198</v>
      </c>
      <c r="B83" s="36" t="s">
        <v>199</v>
      </c>
      <c r="C83" s="66">
        <v>134</v>
      </c>
      <c r="D83" s="66" t="s">
        <v>43</v>
      </c>
      <c r="E83" s="37"/>
      <c r="F83" s="66" t="s">
        <v>62</v>
      </c>
      <c r="G83" s="36" t="s">
        <v>145</v>
      </c>
      <c r="H83" s="67">
        <v>0.036000000000000004</v>
      </c>
      <c r="I83" s="68" t="s">
        <v>200</v>
      </c>
      <c r="J83" s="36" t="s">
        <v>49</v>
      </c>
      <c r="K83" s="37" t="s">
        <v>49</v>
      </c>
      <c r="L83" s="33"/>
      <c r="M83" s="34"/>
    </row>
    <row r="84" spans="1:13" ht="12.75">
      <c r="A84" s="40" t="s">
        <v>201</v>
      </c>
      <c r="B84" s="42" t="s">
        <v>202</v>
      </c>
      <c r="C84" s="99">
        <v>923</v>
      </c>
      <c r="D84" s="99" t="s">
        <v>43</v>
      </c>
      <c r="E84" s="42"/>
      <c r="F84" s="99" t="s">
        <v>155</v>
      </c>
      <c r="G84" s="42" t="s">
        <v>145</v>
      </c>
      <c r="H84" s="110">
        <v>0.248</v>
      </c>
      <c r="I84" s="99" t="s">
        <v>203</v>
      </c>
      <c r="J84" s="42" t="s">
        <v>49</v>
      </c>
      <c r="K84" s="42" t="s">
        <v>49</v>
      </c>
      <c r="L84" s="33"/>
      <c r="M84" s="34"/>
    </row>
    <row r="85" spans="1:13" ht="12.75">
      <c r="A85" s="94" t="s">
        <v>204</v>
      </c>
      <c r="B85" s="36" t="s">
        <v>205</v>
      </c>
      <c r="C85" s="27">
        <v>773</v>
      </c>
      <c r="D85" s="66" t="s">
        <v>43</v>
      </c>
      <c r="E85" s="37"/>
      <c r="F85" s="27" t="s">
        <v>105</v>
      </c>
      <c r="G85" s="36" t="s">
        <v>145</v>
      </c>
      <c r="H85" s="96">
        <v>0.025</v>
      </c>
      <c r="I85" s="97" t="s">
        <v>206</v>
      </c>
      <c r="J85" s="28" t="s">
        <v>49</v>
      </c>
      <c r="K85" s="28" t="s">
        <v>49</v>
      </c>
      <c r="L85" s="39"/>
      <c r="M85" s="34"/>
    </row>
    <row r="86" spans="1:13" ht="12.75">
      <c r="A86" s="94" t="s">
        <v>204</v>
      </c>
      <c r="B86" s="36" t="s">
        <v>207</v>
      </c>
      <c r="C86" s="27">
        <v>575</v>
      </c>
      <c r="D86" s="66" t="s">
        <v>43</v>
      </c>
      <c r="E86" s="37"/>
      <c r="F86" s="27" t="s">
        <v>105</v>
      </c>
      <c r="G86" s="36" t="s">
        <v>145</v>
      </c>
      <c r="H86" s="96">
        <v>0.255</v>
      </c>
      <c r="I86" s="97" t="s">
        <v>206</v>
      </c>
      <c r="J86" s="28" t="s">
        <v>49</v>
      </c>
      <c r="K86" s="28" t="s">
        <v>49</v>
      </c>
      <c r="L86" s="39"/>
      <c r="M86" s="34"/>
    </row>
    <row r="87" spans="1:13" ht="12.75">
      <c r="A87" s="94" t="s">
        <v>208</v>
      </c>
      <c r="B87" s="95" t="s">
        <v>209</v>
      </c>
      <c r="C87" s="27">
        <v>2870</v>
      </c>
      <c r="D87" s="66" t="s">
        <v>43</v>
      </c>
      <c r="E87" s="37" t="s">
        <v>210</v>
      </c>
      <c r="F87" s="27" t="s">
        <v>105</v>
      </c>
      <c r="G87" s="36" t="s">
        <v>145</v>
      </c>
      <c r="H87" s="96">
        <v>0.683</v>
      </c>
      <c r="I87" s="97" t="s">
        <v>211</v>
      </c>
      <c r="J87" s="28" t="s">
        <v>49</v>
      </c>
      <c r="K87" s="28" t="s">
        <v>49</v>
      </c>
      <c r="L87" s="39"/>
      <c r="M87" s="34"/>
    </row>
    <row r="88" spans="1:13" ht="12.75">
      <c r="A88" s="94" t="s">
        <v>212</v>
      </c>
      <c r="B88" s="95" t="s">
        <v>213</v>
      </c>
      <c r="C88" s="27">
        <v>612</v>
      </c>
      <c r="D88" s="66" t="s">
        <v>43</v>
      </c>
      <c r="E88" s="37"/>
      <c r="F88" s="27" t="s">
        <v>105</v>
      </c>
      <c r="G88" s="36" t="s">
        <v>145</v>
      </c>
      <c r="H88" s="96">
        <v>0.023</v>
      </c>
      <c r="I88" s="97" t="s">
        <v>214</v>
      </c>
      <c r="J88" s="28" t="s">
        <v>49</v>
      </c>
      <c r="K88" s="28" t="s">
        <v>49</v>
      </c>
      <c r="L88" s="39"/>
      <c r="M88" s="34"/>
    </row>
    <row r="89" spans="1:13" ht="12.75">
      <c r="A89" s="94"/>
      <c r="B89" s="95" t="s">
        <v>215</v>
      </c>
      <c r="C89" s="27">
        <v>30</v>
      </c>
      <c r="D89" s="66" t="s">
        <v>91</v>
      </c>
      <c r="E89" s="37"/>
      <c r="F89" s="27" t="s">
        <v>105</v>
      </c>
      <c r="G89" s="36" t="s">
        <v>145</v>
      </c>
      <c r="H89" s="96">
        <v>0.008</v>
      </c>
      <c r="I89" s="97" t="s">
        <v>214</v>
      </c>
      <c r="J89" s="28" t="s">
        <v>49</v>
      </c>
      <c r="K89" s="28" t="s">
        <v>49</v>
      </c>
      <c r="L89" s="39"/>
      <c r="M89" s="34"/>
    </row>
    <row r="90" spans="1:13" ht="12.75">
      <c r="A90" s="94" t="s">
        <v>216</v>
      </c>
      <c r="B90" s="95" t="s">
        <v>53</v>
      </c>
      <c r="C90" s="27">
        <v>928</v>
      </c>
      <c r="D90" s="66" t="s">
        <v>43</v>
      </c>
      <c r="E90" s="37"/>
      <c r="F90" s="27" t="s">
        <v>105</v>
      </c>
      <c r="G90" s="36" t="s">
        <v>145</v>
      </c>
      <c r="H90" s="96">
        <v>0.025</v>
      </c>
      <c r="I90" s="97" t="s">
        <v>217</v>
      </c>
      <c r="J90" s="28" t="s">
        <v>49</v>
      </c>
      <c r="K90" s="28" t="s">
        <v>49</v>
      </c>
      <c r="L90" s="39"/>
      <c r="M90" s="34"/>
    </row>
    <row r="91" spans="1:13" ht="12.75">
      <c r="A91" s="94" t="s">
        <v>216</v>
      </c>
      <c r="B91" s="95" t="s">
        <v>97</v>
      </c>
      <c r="C91" s="27">
        <v>2949</v>
      </c>
      <c r="D91" s="66" t="s">
        <v>43</v>
      </c>
      <c r="E91" s="37"/>
      <c r="F91" s="27" t="s">
        <v>105</v>
      </c>
      <c r="G91" s="36" t="s">
        <v>145</v>
      </c>
      <c r="H91" s="96">
        <v>0.372</v>
      </c>
      <c r="I91" s="97" t="s">
        <v>217</v>
      </c>
      <c r="J91" s="28" t="s">
        <v>49</v>
      </c>
      <c r="K91" s="28" t="s">
        <v>49</v>
      </c>
      <c r="L91" s="39"/>
      <c r="M91" s="34"/>
    </row>
    <row r="92" spans="1:13" ht="12.75">
      <c r="A92" s="52" t="s">
        <v>218</v>
      </c>
      <c r="B92" s="87"/>
      <c r="C92" s="88"/>
      <c r="D92" s="88"/>
      <c r="E92" s="87"/>
      <c r="F92" s="88"/>
      <c r="G92" s="87"/>
      <c r="H92" s="89">
        <f>SUM(H52:H91)</f>
        <v>4.201</v>
      </c>
      <c r="I92" s="90"/>
      <c r="J92" s="87"/>
      <c r="K92" s="91"/>
      <c r="L92" s="92"/>
      <c r="M92" s="34"/>
    </row>
    <row r="93" spans="1:13" ht="12.75">
      <c r="A93" s="111" t="s">
        <v>219</v>
      </c>
      <c r="B93" s="87"/>
      <c r="C93" s="88"/>
      <c r="D93" s="112"/>
      <c r="E93" s="53"/>
      <c r="F93" s="88"/>
      <c r="G93" s="87"/>
      <c r="H93" s="113">
        <f>H51+H92</f>
        <v>6.095999999999998</v>
      </c>
      <c r="I93" s="90"/>
      <c r="J93" s="87"/>
      <c r="K93" s="91"/>
      <c r="L93" s="92"/>
      <c r="M93" s="34"/>
    </row>
    <row r="94" spans="1:13" ht="12.75">
      <c r="A94" s="114"/>
      <c r="B94" s="58"/>
      <c r="C94" s="115"/>
      <c r="D94" s="116"/>
      <c r="E94" s="12"/>
      <c r="F94" s="115"/>
      <c r="G94" s="117"/>
      <c r="H94" s="118"/>
      <c r="I94" s="119"/>
      <c r="J94" s="58"/>
      <c r="K94" s="114"/>
      <c r="L94" s="115"/>
      <c r="M94" s="34"/>
    </row>
    <row r="95" spans="1:13" ht="12.75">
      <c r="A95" s="83"/>
      <c r="B95" s="117"/>
      <c r="C95" s="116"/>
      <c r="D95" s="116"/>
      <c r="E95" s="120"/>
      <c r="F95" s="116"/>
      <c r="G95" s="117"/>
      <c r="H95" s="121"/>
      <c r="I95" s="122"/>
      <c r="J95" s="117"/>
      <c r="K95" s="12"/>
      <c r="L95" s="123"/>
      <c r="M95" s="34"/>
    </row>
    <row r="96" spans="1:13" ht="12.75">
      <c r="A96" s="2" t="s">
        <v>220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ht="12.75">
      <c r="M97" s="34"/>
    </row>
    <row r="98" spans="1:13" ht="12.75">
      <c r="A98" t="s">
        <v>2</v>
      </c>
      <c r="M98" s="34"/>
    </row>
    <row r="99" ht="12.75">
      <c r="M99" s="34"/>
    </row>
    <row r="100" spans="1:13" ht="12.75">
      <c r="A100" s="7" t="s">
        <v>5</v>
      </c>
      <c r="B100" s="8" t="s">
        <v>6</v>
      </c>
      <c r="C100" s="9" t="s">
        <v>7</v>
      </c>
      <c r="D100" s="8" t="s">
        <v>8</v>
      </c>
      <c r="E100" s="8" t="s">
        <v>9</v>
      </c>
      <c r="F100" s="8" t="s">
        <v>10</v>
      </c>
      <c r="G100" s="9" t="s">
        <v>11</v>
      </c>
      <c r="H100" s="8" t="s">
        <v>12</v>
      </c>
      <c r="I100" s="9" t="s">
        <v>13</v>
      </c>
      <c r="J100" s="10" t="s">
        <v>14</v>
      </c>
      <c r="K100" s="10"/>
      <c r="L100" s="13" t="s">
        <v>15</v>
      </c>
      <c r="M100" s="34"/>
    </row>
    <row r="101" spans="1:13" ht="12.75">
      <c r="A101" s="14" t="s">
        <v>24</v>
      </c>
      <c r="B101" s="15" t="s">
        <v>25</v>
      </c>
      <c r="C101" s="16" t="s">
        <v>26</v>
      </c>
      <c r="D101" s="17"/>
      <c r="E101" s="15" t="s">
        <v>27</v>
      </c>
      <c r="F101" s="18" t="s">
        <v>28</v>
      </c>
      <c r="G101" s="16" t="s">
        <v>29</v>
      </c>
      <c r="H101" s="15" t="s">
        <v>30</v>
      </c>
      <c r="I101" s="19"/>
      <c r="J101" s="20" t="s">
        <v>31</v>
      </c>
      <c r="K101" s="15" t="s">
        <v>32</v>
      </c>
      <c r="L101" s="21" t="s">
        <v>33</v>
      </c>
      <c r="M101" s="34"/>
    </row>
    <row r="102" spans="1:12" ht="12.75">
      <c r="A102" s="124" t="s">
        <v>41</v>
      </c>
      <c r="B102" s="104" t="s">
        <v>221</v>
      </c>
      <c r="C102" s="105">
        <v>73</v>
      </c>
      <c r="D102" s="66" t="s">
        <v>43</v>
      </c>
      <c r="E102" s="104"/>
      <c r="F102" s="105" t="s">
        <v>45</v>
      </c>
      <c r="G102" s="104" t="s">
        <v>46</v>
      </c>
      <c r="H102" s="107"/>
      <c r="I102" s="31" t="s">
        <v>222</v>
      </c>
      <c r="J102" s="104" t="s">
        <v>48</v>
      </c>
      <c r="K102" s="106" t="s">
        <v>49</v>
      </c>
      <c r="L102" s="125"/>
    </row>
    <row r="103" spans="1:12" ht="12.75">
      <c r="A103" s="126"/>
      <c r="B103" s="25" t="s">
        <v>223</v>
      </c>
      <c r="C103" s="29">
        <v>12</v>
      </c>
      <c r="D103" s="29" t="s">
        <v>43</v>
      </c>
      <c r="E103" s="25"/>
      <c r="F103" s="29" t="s">
        <v>45</v>
      </c>
      <c r="G103" s="25" t="s">
        <v>46</v>
      </c>
      <c r="H103" s="30">
        <v>0.007</v>
      </c>
      <c r="I103" s="31" t="s">
        <v>224</v>
      </c>
      <c r="J103" s="25" t="s">
        <v>48</v>
      </c>
      <c r="K103" s="32" t="s">
        <v>49</v>
      </c>
      <c r="L103" s="127"/>
    </row>
    <row r="104" spans="1:12" ht="12.75">
      <c r="A104" s="126"/>
      <c r="B104" s="25" t="s">
        <v>225</v>
      </c>
      <c r="C104" s="29">
        <v>15</v>
      </c>
      <c r="D104" s="29" t="s">
        <v>43</v>
      </c>
      <c r="E104" s="25"/>
      <c r="F104" s="29" t="s">
        <v>45</v>
      </c>
      <c r="G104" s="25" t="s">
        <v>46</v>
      </c>
      <c r="H104" s="30"/>
      <c r="I104" s="31" t="s">
        <v>226</v>
      </c>
      <c r="J104" s="25" t="s">
        <v>48</v>
      </c>
      <c r="K104" s="32" t="s">
        <v>49</v>
      </c>
      <c r="L104" s="127"/>
    </row>
    <row r="105" spans="1:12" ht="12.75">
      <c r="A105" s="126"/>
      <c r="B105" s="25" t="s">
        <v>227</v>
      </c>
      <c r="C105" s="29">
        <v>42</v>
      </c>
      <c r="D105" s="29" t="s">
        <v>43</v>
      </c>
      <c r="E105" s="25"/>
      <c r="F105" s="29" t="s">
        <v>45</v>
      </c>
      <c r="G105" s="25" t="s">
        <v>46</v>
      </c>
      <c r="H105" s="30"/>
      <c r="I105" s="31" t="s">
        <v>226</v>
      </c>
      <c r="J105" s="25" t="s">
        <v>48</v>
      </c>
      <c r="K105" s="32" t="s">
        <v>49</v>
      </c>
      <c r="L105" s="127"/>
    </row>
    <row r="106" spans="1:12" ht="12.75">
      <c r="A106" s="126"/>
      <c r="B106" s="25" t="s">
        <v>228</v>
      </c>
      <c r="C106" s="29">
        <v>49</v>
      </c>
      <c r="D106" s="29" t="s">
        <v>43</v>
      </c>
      <c r="E106" s="25"/>
      <c r="F106" s="29" t="s">
        <v>45</v>
      </c>
      <c r="G106" s="25" t="s">
        <v>46</v>
      </c>
      <c r="H106" s="30"/>
      <c r="I106" s="31" t="s">
        <v>226</v>
      </c>
      <c r="J106" s="25" t="s">
        <v>48</v>
      </c>
      <c r="K106" s="32" t="s">
        <v>49</v>
      </c>
      <c r="L106" s="127"/>
    </row>
    <row r="107" spans="1:12" ht="12.75">
      <c r="A107" s="126"/>
      <c r="B107" s="25" t="s">
        <v>229</v>
      </c>
      <c r="C107" s="29">
        <v>44</v>
      </c>
      <c r="D107" s="29" t="s">
        <v>43</v>
      </c>
      <c r="E107" s="25"/>
      <c r="F107" s="29" t="s">
        <v>45</v>
      </c>
      <c r="G107" s="25" t="s">
        <v>46</v>
      </c>
      <c r="H107" s="30"/>
      <c r="I107" s="31" t="s">
        <v>230</v>
      </c>
      <c r="J107" s="25" t="s">
        <v>48</v>
      </c>
      <c r="K107" s="32" t="s">
        <v>49</v>
      </c>
      <c r="L107" s="127"/>
    </row>
    <row r="108" spans="1:12" ht="12.75">
      <c r="A108" s="128"/>
      <c r="B108" s="49" t="s">
        <v>231</v>
      </c>
      <c r="C108" s="73">
        <v>83</v>
      </c>
      <c r="D108" s="73" t="s">
        <v>43</v>
      </c>
      <c r="E108" s="49"/>
      <c r="F108" s="73" t="s">
        <v>45</v>
      </c>
      <c r="G108" s="49" t="s">
        <v>46</v>
      </c>
      <c r="H108" s="129"/>
      <c r="I108" s="130" t="s">
        <v>224</v>
      </c>
      <c r="J108" s="49" t="s">
        <v>48</v>
      </c>
      <c r="K108" s="50" t="s">
        <v>49</v>
      </c>
      <c r="L108" s="131"/>
    </row>
    <row r="109" spans="7:12" ht="12.75">
      <c r="G109"/>
      <c r="L109" t="s">
        <v>232</v>
      </c>
    </row>
    <row r="110" spans="7:13" ht="12.75">
      <c r="G110"/>
      <c r="M110" s="34"/>
    </row>
    <row r="111" spans="1:13" ht="12.75">
      <c r="A111" s="7" t="s">
        <v>5</v>
      </c>
      <c r="B111" s="8" t="s">
        <v>6</v>
      </c>
      <c r="C111" s="9" t="s">
        <v>7</v>
      </c>
      <c r="D111" s="8" t="s">
        <v>8</v>
      </c>
      <c r="E111" s="8" t="s">
        <v>9</v>
      </c>
      <c r="F111" s="8" t="s">
        <v>10</v>
      </c>
      <c r="G111" s="9" t="s">
        <v>11</v>
      </c>
      <c r="H111" s="8" t="s">
        <v>12</v>
      </c>
      <c r="I111" s="9" t="s">
        <v>13</v>
      </c>
      <c r="J111" s="10" t="s">
        <v>14</v>
      </c>
      <c r="K111" s="10"/>
      <c r="L111" s="13" t="s">
        <v>15</v>
      </c>
      <c r="M111" s="34"/>
    </row>
    <row r="112" spans="1:13" ht="12.75">
      <c r="A112" s="14" t="s">
        <v>24</v>
      </c>
      <c r="B112" s="15" t="s">
        <v>25</v>
      </c>
      <c r="C112" s="16" t="s">
        <v>26</v>
      </c>
      <c r="D112" s="17"/>
      <c r="E112" s="15" t="s">
        <v>27</v>
      </c>
      <c r="F112" s="18" t="s">
        <v>28</v>
      </c>
      <c r="G112" s="16" t="s">
        <v>29</v>
      </c>
      <c r="H112" s="15" t="s">
        <v>30</v>
      </c>
      <c r="I112" s="19"/>
      <c r="J112" s="20" t="s">
        <v>31</v>
      </c>
      <c r="K112" s="15" t="s">
        <v>32</v>
      </c>
      <c r="L112" s="21" t="s">
        <v>33</v>
      </c>
      <c r="M112" s="34"/>
    </row>
    <row r="113" spans="1:13" ht="12.75">
      <c r="A113" s="132"/>
      <c r="B113" s="25" t="s">
        <v>233</v>
      </c>
      <c r="C113" s="29">
        <v>142</v>
      </c>
      <c r="D113" s="29" t="s">
        <v>43</v>
      </c>
      <c r="E113" s="25"/>
      <c r="F113" s="29" t="s">
        <v>45</v>
      </c>
      <c r="G113" s="25" t="s">
        <v>46</v>
      </c>
      <c r="H113" s="30">
        <v>0.029</v>
      </c>
      <c r="I113" s="31" t="s">
        <v>222</v>
      </c>
      <c r="J113" s="25" t="s">
        <v>48</v>
      </c>
      <c r="K113" s="32" t="s">
        <v>49</v>
      </c>
      <c r="L113" s="133"/>
      <c r="M113" s="34"/>
    </row>
    <row r="114" spans="1:13" ht="12.75">
      <c r="A114" s="126" t="s">
        <v>41</v>
      </c>
      <c r="B114" s="25" t="s">
        <v>234</v>
      </c>
      <c r="C114" s="29">
        <v>39</v>
      </c>
      <c r="D114" s="29" t="s">
        <v>43</v>
      </c>
      <c r="E114" s="25"/>
      <c r="F114" s="29" t="s">
        <v>45</v>
      </c>
      <c r="G114" s="25" t="s">
        <v>46</v>
      </c>
      <c r="H114" s="30"/>
      <c r="I114" s="31" t="s">
        <v>222</v>
      </c>
      <c r="J114" s="25" t="s">
        <v>48</v>
      </c>
      <c r="K114" s="32" t="s">
        <v>49</v>
      </c>
      <c r="L114" s="127"/>
      <c r="M114" s="34"/>
    </row>
    <row r="115" spans="1:13" ht="12.75">
      <c r="A115" s="24" t="s">
        <v>101</v>
      </c>
      <c r="B115" s="36" t="s">
        <v>235</v>
      </c>
      <c r="C115" s="66">
        <v>47</v>
      </c>
      <c r="D115" s="66" t="s">
        <v>43</v>
      </c>
      <c r="E115" s="36"/>
      <c r="F115" s="66" t="s">
        <v>45</v>
      </c>
      <c r="G115" s="36" t="s">
        <v>46</v>
      </c>
      <c r="H115" s="67"/>
      <c r="I115" s="68" t="s">
        <v>236</v>
      </c>
      <c r="J115" s="36" t="s">
        <v>48</v>
      </c>
      <c r="K115" s="65" t="s">
        <v>49</v>
      </c>
      <c r="L115" s="69"/>
      <c r="M115" s="34"/>
    </row>
    <row r="116" spans="1:13" ht="12.75">
      <c r="A116" s="126" t="s">
        <v>101</v>
      </c>
      <c r="B116" s="25" t="s">
        <v>237</v>
      </c>
      <c r="C116" s="134">
        <v>53</v>
      </c>
      <c r="D116" s="29" t="s">
        <v>43</v>
      </c>
      <c r="E116" s="25"/>
      <c r="F116" s="134" t="s">
        <v>45</v>
      </c>
      <c r="G116" s="25" t="s">
        <v>46</v>
      </c>
      <c r="H116" s="30"/>
      <c r="I116" s="31" t="s">
        <v>236</v>
      </c>
      <c r="J116" s="25" t="s">
        <v>48</v>
      </c>
      <c r="K116" s="26" t="s">
        <v>49</v>
      </c>
      <c r="L116" s="127"/>
      <c r="M116" s="34"/>
    </row>
    <row r="117" spans="1:13" ht="12.75">
      <c r="A117" s="126"/>
      <c r="B117" s="25" t="s">
        <v>238</v>
      </c>
      <c r="C117" s="29">
        <v>82</v>
      </c>
      <c r="D117" s="29" t="s">
        <v>43</v>
      </c>
      <c r="E117" s="25"/>
      <c r="F117" s="29" t="s">
        <v>45</v>
      </c>
      <c r="G117" s="25" t="s">
        <v>46</v>
      </c>
      <c r="H117" s="30"/>
      <c r="I117" s="31" t="s">
        <v>236</v>
      </c>
      <c r="J117" s="25" t="s">
        <v>48</v>
      </c>
      <c r="K117" s="32" t="s">
        <v>49</v>
      </c>
      <c r="L117" s="127"/>
      <c r="M117" s="34"/>
    </row>
    <row r="118" spans="1:13" ht="12.75">
      <c r="A118" s="126"/>
      <c r="B118" s="25" t="s">
        <v>239</v>
      </c>
      <c r="C118" s="29">
        <v>40</v>
      </c>
      <c r="D118" s="29" t="s">
        <v>43</v>
      </c>
      <c r="E118" s="25"/>
      <c r="F118" s="29" t="s">
        <v>45</v>
      </c>
      <c r="G118" s="25" t="s">
        <v>46</v>
      </c>
      <c r="H118" s="30"/>
      <c r="I118" s="31" t="s">
        <v>236</v>
      </c>
      <c r="J118" s="25" t="s">
        <v>48</v>
      </c>
      <c r="K118" s="32" t="s">
        <v>49</v>
      </c>
      <c r="L118" s="127"/>
      <c r="M118" s="34"/>
    </row>
    <row r="119" spans="1:13" ht="12.75">
      <c r="A119" s="126"/>
      <c r="B119" s="25" t="s">
        <v>240</v>
      </c>
      <c r="C119" s="29">
        <v>40</v>
      </c>
      <c r="D119" s="29" t="s">
        <v>43</v>
      </c>
      <c r="E119" s="25"/>
      <c r="F119" s="29" t="s">
        <v>45</v>
      </c>
      <c r="G119" s="25" t="s">
        <v>46</v>
      </c>
      <c r="H119" s="30"/>
      <c r="I119" s="31" t="s">
        <v>241</v>
      </c>
      <c r="J119" s="25" t="s">
        <v>48</v>
      </c>
      <c r="K119" s="32" t="s">
        <v>49</v>
      </c>
      <c r="L119" s="127"/>
      <c r="M119" s="34"/>
    </row>
    <row r="120" spans="1:13" ht="12.75">
      <c r="A120" s="126" t="s">
        <v>101</v>
      </c>
      <c r="B120" s="25" t="s">
        <v>242</v>
      </c>
      <c r="C120" s="29">
        <v>20</v>
      </c>
      <c r="D120" s="29" t="s">
        <v>43</v>
      </c>
      <c r="E120" s="25"/>
      <c r="F120" s="29" t="s">
        <v>45</v>
      </c>
      <c r="G120" s="25" t="s">
        <v>46</v>
      </c>
      <c r="H120" s="30"/>
      <c r="I120" s="31" t="s">
        <v>241</v>
      </c>
      <c r="J120" s="25" t="s">
        <v>48</v>
      </c>
      <c r="K120" s="32" t="s">
        <v>49</v>
      </c>
      <c r="L120" s="127"/>
      <c r="M120" s="34"/>
    </row>
    <row r="121" spans="1:13" ht="12.75">
      <c r="A121" s="126" t="s">
        <v>104</v>
      </c>
      <c r="B121" s="25" t="s">
        <v>243</v>
      </c>
      <c r="C121" s="29">
        <v>463</v>
      </c>
      <c r="D121" s="29" t="s">
        <v>244</v>
      </c>
      <c r="E121" s="25"/>
      <c r="F121" s="29" t="s">
        <v>105</v>
      </c>
      <c r="G121" s="25" t="s">
        <v>46</v>
      </c>
      <c r="H121" s="30">
        <v>0.009000000000000001</v>
      </c>
      <c r="I121" s="31" t="s">
        <v>245</v>
      </c>
      <c r="J121" s="25" t="s">
        <v>49</v>
      </c>
      <c r="K121" s="32" t="s">
        <v>49</v>
      </c>
      <c r="L121" s="127"/>
      <c r="M121" s="34"/>
    </row>
    <row r="122" spans="1:13" ht="12.75">
      <c r="A122" s="126"/>
      <c r="B122" s="25" t="s">
        <v>246</v>
      </c>
      <c r="C122" s="29">
        <v>7</v>
      </c>
      <c r="D122" s="29" t="s">
        <v>84</v>
      </c>
      <c r="E122" s="25"/>
      <c r="F122" s="29" t="s">
        <v>105</v>
      </c>
      <c r="G122" s="25" t="s">
        <v>46</v>
      </c>
      <c r="H122" s="30">
        <v>0.002</v>
      </c>
      <c r="I122" s="31" t="s">
        <v>247</v>
      </c>
      <c r="J122" s="25" t="s">
        <v>49</v>
      </c>
      <c r="K122" s="32" t="s">
        <v>49</v>
      </c>
      <c r="L122" s="127"/>
      <c r="M122" s="34"/>
    </row>
    <row r="123" spans="1:13" ht="12.75">
      <c r="A123" s="126" t="s">
        <v>104</v>
      </c>
      <c r="B123" s="25" t="s">
        <v>248</v>
      </c>
      <c r="C123" s="29">
        <v>2063</v>
      </c>
      <c r="D123" s="29" t="s">
        <v>91</v>
      </c>
      <c r="E123" s="25" t="s">
        <v>210</v>
      </c>
      <c r="F123" s="29" t="s">
        <v>105</v>
      </c>
      <c r="G123" s="25" t="s">
        <v>46</v>
      </c>
      <c r="H123" s="30"/>
      <c r="I123" s="31" t="s">
        <v>249</v>
      </c>
      <c r="J123" s="25" t="s">
        <v>49</v>
      </c>
      <c r="K123" s="32" t="s">
        <v>49</v>
      </c>
      <c r="L123" s="127"/>
      <c r="M123" s="34"/>
    </row>
    <row r="124" spans="1:13" ht="12.75">
      <c r="A124" s="126" t="s">
        <v>124</v>
      </c>
      <c r="B124" s="25" t="s">
        <v>250</v>
      </c>
      <c r="C124" s="29">
        <v>221</v>
      </c>
      <c r="D124" s="29" t="s">
        <v>91</v>
      </c>
      <c r="E124" s="25"/>
      <c r="F124" s="29" t="s">
        <v>45</v>
      </c>
      <c r="G124" s="25" t="s">
        <v>46</v>
      </c>
      <c r="H124" s="30">
        <v>0.021</v>
      </c>
      <c r="I124" s="31" t="s">
        <v>251</v>
      </c>
      <c r="J124" s="25" t="s">
        <v>48</v>
      </c>
      <c r="K124" s="32" t="s">
        <v>49</v>
      </c>
      <c r="L124" s="127"/>
      <c r="M124" s="34"/>
    </row>
    <row r="125" spans="1:13" ht="12.75">
      <c r="A125" s="52" t="s">
        <v>142</v>
      </c>
      <c r="B125" s="87"/>
      <c r="C125" s="88"/>
      <c r="D125" s="88"/>
      <c r="E125" s="87"/>
      <c r="F125" s="88"/>
      <c r="G125" s="87"/>
      <c r="H125" s="89">
        <f>SUM(H102:H124)</f>
        <v>0.06800000000000002</v>
      </c>
      <c r="I125" s="90"/>
      <c r="J125" s="87"/>
      <c r="K125" s="91"/>
      <c r="L125" s="92"/>
      <c r="M125" s="34"/>
    </row>
    <row r="126" spans="1:13" ht="12.75">
      <c r="A126" s="35" t="s">
        <v>252</v>
      </c>
      <c r="B126" s="36" t="s">
        <v>253</v>
      </c>
      <c r="C126" s="66">
        <v>197</v>
      </c>
      <c r="D126" s="29" t="s">
        <v>43</v>
      </c>
      <c r="E126" s="93"/>
      <c r="F126" s="66" t="s">
        <v>62</v>
      </c>
      <c r="G126" s="25" t="s">
        <v>254</v>
      </c>
      <c r="H126" s="67">
        <v>0.054</v>
      </c>
      <c r="I126" s="68" t="s">
        <v>255</v>
      </c>
      <c r="J126" s="36" t="s">
        <v>49</v>
      </c>
      <c r="K126" s="37" t="s">
        <v>49</v>
      </c>
      <c r="L126" s="33"/>
      <c r="M126" s="34"/>
    </row>
    <row r="127" spans="1:13" ht="12.75">
      <c r="A127" s="35"/>
      <c r="B127" s="36" t="s">
        <v>256</v>
      </c>
      <c r="C127" s="66">
        <v>123</v>
      </c>
      <c r="D127" s="29" t="s">
        <v>43</v>
      </c>
      <c r="E127" s="37"/>
      <c r="F127" s="66" t="s">
        <v>62</v>
      </c>
      <c r="G127" s="25" t="s">
        <v>145</v>
      </c>
      <c r="H127" s="67">
        <v>0.013000000000000001</v>
      </c>
      <c r="I127" s="68" t="s">
        <v>257</v>
      </c>
      <c r="J127" s="36" t="s">
        <v>49</v>
      </c>
      <c r="K127" s="37" t="s">
        <v>49</v>
      </c>
      <c r="L127" s="33"/>
      <c r="M127" s="34"/>
    </row>
    <row r="128" spans="1:13" ht="12.75">
      <c r="A128" s="94"/>
      <c r="B128" s="95" t="s">
        <v>258</v>
      </c>
      <c r="C128" s="27">
        <v>255</v>
      </c>
      <c r="D128" s="29" t="s">
        <v>244</v>
      </c>
      <c r="E128" s="37"/>
      <c r="F128" s="27" t="s">
        <v>62</v>
      </c>
      <c r="G128" s="25" t="s">
        <v>145</v>
      </c>
      <c r="H128" s="96">
        <v>0.005</v>
      </c>
      <c r="I128" s="97" t="s">
        <v>259</v>
      </c>
      <c r="J128" s="28" t="s">
        <v>49</v>
      </c>
      <c r="K128" s="28" t="s">
        <v>49</v>
      </c>
      <c r="L128" s="33"/>
      <c r="M128" s="34"/>
    </row>
    <row r="129" spans="1:13" ht="12.75">
      <c r="A129" s="94"/>
      <c r="B129" s="95" t="s">
        <v>260</v>
      </c>
      <c r="C129" s="27">
        <v>535</v>
      </c>
      <c r="D129" s="29" t="s">
        <v>43</v>
      </c>
      <c r="E129" s="37"/>
      <c r="F129" s="27" t="s">
        <v>62</v>
      </c>
      <c r="G129" s="25" t="s">
        <v>145</v>
      </c>
      <c r="H129" s="96">
        <v>0.064</v>
      </c>
      <c r="I129" s="97" t="s">
        <v>259</v>
      </c>
      <c r="J129" s="28" t="s">
        <v>49</v>
      </c>
      <c r="K129" s="28" t="s">
        <v>49</v>
      </c>
      <c r="L129" s="39"/>
      <c r="M129" s="34"/>
    </row>
    <row r="130" spans="1:13" ht="12.75">
      <c r="A130" s="24" t="s">
        <v>252</v>
      </c>
      <c r="B130" s="25" t="s">
        <v>261</v>
      </c>
      <c r="C130" s="29">
        <v>929</v>
      </c>
      <c r="D130" s="29" t="s">
        <v>43</v>
      </c>
      <c r="E130" s="32"/>
      <c r="F130" s="29" t="s">
        <v>62</v>
      </c>
      <c r="G130" s="25" t="s">
        <v>145</v>
      </c>
      <c r="H130" s="30">
        <v>0.166</v>
      </c>
      <c r="I130" s="31" t="s">
        <v>262</v>
      </c>
      <c r="J130" s="25" t="s">
        <v>49</v>
      </c>
      <c r="K130" s="32" t="s">
        <v>49</v>
      </c>
      <c r="L130" s="39"/>
      <c r="M130" s="34"/>
    </row>
    <row r="131" spans="1:13" ht="12.75">
      <c r="A131" s="24" t="s">
        <v>176</v>
      </c>
      <c r="B131" s="25" t="s">
        <v>263</v>
      </c>
      <c r="C131" s="29">
        <v>1011</v>
      </c>
      <c r="D131" s="29" t="s">
        <v>133</v>
      </c>
      <c r="E131" s="32" t="s">
        <v>264</v>
      </c>
      <c r="F131" s="29" t="s">
        <v>95</v>
      </c>
      <c r="G131" s="25" t="s">
        <v>145</v>
      </c>
      <c r="H131" s="30">
        <v>0.023</v>
      </c>
      <c r="I131" s="31" t="s">
        <v>265</v>
      </c>
      <c r="J131" s="25" t="s">
        <v>49</v>
      </c>
      <c r="K131" s="32" t="s">
        <v>49</v>
      </c>
      <c r="L131" s="39"/>
      <c r="M131" s="34"/>
    </row>
    <row r="132" spans="1:13" ht="12.75">
      <c r="A132" s="24" t="s">
        <v>193</v>
      </c>
      <c r="B132" s="25" t="s">
        <v>266</v>
      </c>
      <c r="C132" s="29">
        <v>40</v>
      </c>
      <c r="D132" s="29" t="s">
        <v>84</v>
      </c>
      <c r="E132" s="32"/>
      <c r="F132" s="29" t="s">
        <v>105</v>
      </c>
      <c r="G132" s="25" t="s">
        <v>145</v>
      </c>
      <c r="H132" s="30">
        <v>0.011</v>
      </c>
      <c r="I132" s="31" t="s">
        <v>267</v>
      </c>
      <c r="J132" s="25" t="s">
        <v>49</v>
      </c>
      <c r="K132" s="32" t="s">
        <v>49</v>
      </c>
      <c r="L132" s="39"/>
      <c r="M132" s="34"/>
    </row>
    <row r="133" spans="1:13" ht="12.75">
      <c r="A133" s="24" t="s">
        <v>193</v>
      </c>
      <c r="B133" s="25" t="s">
        <v>268</v>
      </c>
      <c r="C133" s="29">
        <v>19</v>
      </c>
      <c r="D133" s="29" t="s">
        <v>84</v>
      </c>
      <c r="E133" s="32"/>
      <c r="F133" s="29" t="s">
        <v>105</v>
      </c>
      <c r="G133" s="25" t="s">
        <v>145</v>
      </c>
      <c r="H133" s="30"/>
      <c r="I133" s="31" t="s">
        <v>267</v>
      </c>
      <c r="J133" s="25" t="s">
        <v>49</v>
      </c>
      <c r="K133" s="32" t="s">
        <v>49</v>
      </c>
      <c r="L133" s="39"/>
      <c r="M133" s="34"/>
    </row>
    <row r="134" spans="1:13" ht="12.75">
      <c r="A134" s="24" t="s">
        <v>216</v>
      </c>
      <c r="B134" s="25" t="s">
        <v>269</v>
      </c>
      <c r="C134" s="29">
        <v>640</v>
      </c>
      <c r="D134" s="29" t="s">
        <v>270</v>
      </c>
      <c r="E134" s="32"/>
      <c r="F134" s="29" t="s">
        <v>105</v>
      </c>
      <c r="G134" s="25" t="s">
        <v>145</v>
      </c>
      <c r="H134" s="30">
        <v>0.01</v>
      </c>
      <c r="I134" s="31" t="s">
        <v>271</v>
      </c>
      <c r="J134" s="25" t="s">
        <v>49</v>
      </c>
      <c r="K134" s="32" t="s">
        <v>49</v>
      </c>
      <c r="L134" s="39"/>
      <c r="M134" s="34"/>
    </row>
    <row r="135" spans="1:13" ht="12.75">
      <c r="A135" s="24"/>
      <c r="B135" s="25" t="s">
        <v>272</v>
      </c>
      <c r="C135" s="29">
        <v>633</v>
      </c>
      <c r="D135" s="29" t="s">
        <v>43</v>
      </c>
      <c r="E135" s="32"/>
      <c r="F135" s="29" t="s">
        <v>105</v>
      </c>
      <c r="G135" s="25" t="s">
        <v>145</v>
      </c>
      <c r="H135" s="30">
        <v>0.156</v>
      </c>
      <c r="I135" s="31" t="s">
        <v>273</v>
      </c>
      <c r="J135" s="25" t="s">
        <v>49</v>
      </c>
      <c r="K135" s="32" t="s">
        <v>49</v>
      </c>
      <c r="L135" s="39"/>
      <c r="M135" s="34"/>
    </row>
    <row r="136" spans="1:13" ht="12.75">
      <c r="A136" s="24"/>
      <c r="B136" s="25" t="s">
        <v>274</v>
      </c>
      <c r="C136" s="29">
        <v>11141</v>
      </c>
      <c r="D136" s="29" t="s">
        <v>91</v>
      </c>
      <c r="E136" s="32"/>
      <c r="F136" s="29" t="s">
        <v>105</v>
      </c>
      <c r="G136" s="25" t="s">
        <v>145</v>
      </c>
      <c r="H136" s="30">
        <v>0.034</v>
      </c>
      <c r="I136" s="31" t="s">
        <v>273</v>
      </c>
      <c r="J136" s="25" t="s">
        <v>49</v>
      </c>
      <c r="K136" s="32" t="s">
        <v>49</v>
      </c>
      <c r="L136" s="39"/>
      <c r="M136" s="34"/>
    </row>
    <row r="137" spans="1:13" ht="12.75">
      <c r="A137" s="52" t="s">
        <v>218</v>
      </c>
      <c r="B137" s="87"/>
      <c r="C137" s="88"/>
      <c r="D137" s="88"/>
      <c r="E137" s="87"/>
      <c r="F137" s="88"/>
      <c r="G137" s="87"/>
      <c r="H137" s="89">
        <f>SUM(H126:H136)</f>
        <v>0.5360000000000001</v>
      </c>
      <c r="I137" s="90"/>
      <c r="J137" s="87"/>
      <c r="K137" s="91"/>
      <c r="L137" s="92"/>
      <c r="M137" s="34"/>
    </row>
    <row r="138" spans="1:13" ht="12.75">
      <c r="A138" s="111" t="s">
        <v>275</v>
      </c>
      <c r="B138" s="87"/>
      <c r="C138" s="88"/>
      <c r="D138" s="112"/>
      <c r="E138" s="53"/>
      <c r="F138" s="88"/>
      <c r="G138" s="87"/>
      <c r="H138" s="113">
        <f>H125+H137</f>
        <v>0.6040000000000002</v>
      </c>
      <c r="I138" s="90"/>
      <c r="J138" s="87"/>
      <c r="K138" s="91"/>
      <c r="L138" s="92"/>
      <c r="M138" s="34"/>
    </row>
    <row r="139" spans="7:13" ht="12.75">
      <c r="G139"/>
      <c r="M139" s="34"/>
    </row>
    <row r="140" spans="7:13" ht="12.75">
      <c r="G140"/>
      <c r="M140" s="34"/>
    </row>
    <row r="141" spans="7:13" ht="12.75">
      <c r="G141"/>
      <c r="M141" s="34"/>
    </row>
    <row r="142" spans="7:13" ht="12.75">
      <c r="G142"/>
      <c r="M142" s="34"/>
    </row>
    <row r="143" spans="7:13" ht="12.75">
      <c r="G143"/>
      <c r="M143" s="34"/>
    </row>
    <row r="144" spans="7:13" ht="12.75">
      <c r="G144"/>
      <c r="M144" s="34"/>
    </row>
    <row r="145" spans="7:13" ht="12.75">
      <c r="G145"/>
      <c r="L145" t="s">
        <v>276</v>
      </c>
      <c r="M145" s="34"/>
    </row>
    <row r="146" spans="7:13" ht="12.75">
      <c r="G146"/>
      <c r="M146" s="34"/>
    </row>
    <row r="147" spans="1:13" ht="12.75">
      <c r="A147" s="2" t="s">
        <v>277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ht="12.75">
      <c r="M148" s="34"/>
    </row>
    <row r="149" spans="1:13" ht="12.75">
      <c r="A149" t="s">
        <v>2</v>
      </c>
      <c r="M149" s="34"/>
    </row>
    <row r="150" ht="12.75">
      <c r="M150" s="34"/>
    </row>
    <row r="151" spans="1:13" ht="12.75">
      <c r="A151" s="7" t="s">
        <v>5</v>
      </c>
      <c r="B151" s="8" t="s">
        <v>6</v>
      </c>
      <c r="C151" s="9" t="s">
        <v>7</v>
      </c>
      <c r="D151" s="8" t="s">
        <v>8</v>
      </c>
      <c r="E151" s="8" t="s">
        <v>9</v>
      </c>
      <c r="F151" s="8" t="s">
        <v>10</v>
      </c>
      <c r="G151" s="9" t="s">
        <v>11</v>
      </c>
      <c r="H151" s="8" t="s">
        <v>12</v>
      </c>
      <c r="I151" s="9" t="s">
        <v>13</v>
      </c>
      <c r="J151" s="10" t="s">
        <v>14</v>
      </c>
      <c r="K151" s="10"/>
      <c r="L151" s="13" t="s">
        <v>15</v>
      </c>
      <c r="M151" s="34"/>
    </row>
    <row r="152" spans="1:13" ht="12.75">
      <c r="A152" s="14" t="s">
        <v>24</v>
      </c>
      <c r="B152" s="15" t="s">
        <v>25</v>
      </c>
      <c r="C152" s="16" t="s">
        <v>26</v>
      </c>
      <c r="D152" s="17"/>
      <c r="E152" s="15" t="s">
        <v>27</v>
      </c>
      <c r="F152" s="18" t="s">
        <v>28</v>
      </c>
      <c r="G152" s="16" t="s">
        <v>29</v>
      </c>
      <c r="H152" s="15" t="s">
        <v>30</v>
      </c>
      <c r="I152" s="19"/>
      <c r="J152" s="20" t="s">
        <v>31</v>
      </c>
      <c r="K152" s="15" t="s">
        <v>32</v>
      </c>
      <c r="L152" s="21" t="s">
        <v>33</v>
      </c>
      <c r="M152" s="2"/>
    </row>
    <row r="153" spans="1:13" ht="12.75">
      <c r="A153" s="124" t="s">
        <v>104</v>
      </c>
      <c r="B153" s="104" t="s">
        <v>278</v>
      </c>
      <c r="C153" s="105">
        <v>49</v>
      </c>
      <c r="D153" s="66" t="s">
        <v>84</v>
      </c>
      <c r="E153" s="104"/>
      <c r="F153" s="105" t="s">
        <v>105</v>
      </c>
      <c r="G153" s="104" t="s">
        <v>46</v>
      </c>
      <c r="H153" s="107">
        <v>0.008</v>
      </c>
      <c r="I153" s="108" t="s">
        <v>279</v>
      </c>
      <c r="J153" s="104" t="s">
        <v>49</v>
      </c>
      <c r="K153" s="106" t="s">
        <v>49</v>
      </c>
      <c r="L153" s="125"/>
      <c r="M153" s="34"/>
    </row>
    <row r="154" spans="1:13" ht="12.75">
      <c r="A154" s="126"/>
      <c r="B154" s="25" t="s">
        <v>280</v>
      </c>
      <c r="C154" s="29">
        <v>86</v>
      </c>
      <c r="D154" s="29" t="s">
        <v>84</v>
      </c>
      <c r="E154" s="25"/>
      <c r="F154" s="29" t="s">
        <v>105</v>
      </c>
      <c r="G154" s="25" t="s">
        <v>46</v>
      </c>
      <c r="H154" s="30">
        <v>0.019</v>
      </c>
      <c r="I154" s="31" t="s">
        <v>279</v>
      </c>
      <c r="J154" s="25" t="s">
        <v>49</v>
      </c>
      <c r="K154" s="32" t="s">
        <v>49</v>
      </c>
      <c r="L154" s="127"/>
      <c r="M154" s="34"/>
    </row>
    <row r="155" spans="1:13" ht="12.75">
      <c r="A155" s="126"/>
      <c r="B155" s="25" t="s">
        <v>281</v>
      </c>
      <c r="C155" s="29">
        <v>11</v>
      </c>
      <c r="D155" s="29" t="s">
        <v>84</v>
      </c>
      <c r="E155" s="25"/>
      <c r="F155" s="29" t="s">
        <v>105</v>
      </c>
      <c r="G155" s="25" t="s">
        <v>46</v>
      </c>
      <c r="H155" s="30">
        <v>0.003</v>
      </c>
      <c r="I155" s="31" t="s">
        <v>282</v>
      </c>
      <c r="J155" s="25" t="s">
        <v>49</v>
      </c>
      <c r="K155" s="32" t="s">
        <v>49</v>
      </c>
      <c r="L155" s="127"/>
      <c r="M155" s="34"/>
    </row>
    <row r="156" spans="1:13" ht="12.75">
      <c r="A156" s="126" t="s">
        <v>104</v>
      </c>
      <c r="B156" s="25" t="s">
        <v>283</v>
      </c>
      <c r="C156" s="29">
        <v>192</v>
      </c>
      <c r="D156" s="29" t="s">
        <v>84</v>
      </c>
      <c r="E156" s="25"/>
      <c r="F156" s="29" t="s">
        <v>105</v>
      </c>
      <c r="G156" s="25" t="s">
        <v>46</v>
      </c>
      <c r="H156" s="30">
        <v>0.049</v>
      </c>
      <c r="I156" s="31" t="s">
        <v>284</v>
      </c>
      <c r="J156" s="25" t="s">
        <v>49</v>
      </c>
      <c r="K156" s="32" t="s">
        <v>49</v>
      </c>
      <c r="L156" s="127"/>
      <c r="M156" s="34"/>
    </row>
    <row r="157" spans="1:13" ht="12.75">
      <c r="A157" s="126"/>
      <c r="B157" s="25" t="s">
        <v>285</v>
      </c>
      <c r="C157" s="29">
        <v>10</v>
      </c>
      <c r="D157" s="29" t="s">
        <v>84</v>
      </c>
      <c r="E157" s="25"/>
      <c r="F157" s="29" t="s">
        <v>105</v>
      </c>
      <c r="G157" s="25" t="s">
        <v>46</v>
      </c>
      <c r="H157" s="30">
        <v>0.002</v>
      </c>
      <c r="I157" s="31" t="s">
        <v>284</v>
      </c>
      <c r="J157" s="25" t="s">
        <v>49</v>
      </c>
      <c r="K157" s="32" t="s">
        <v>49</v>
      </c>
      <c r="L157" s="127"/>
      <c r="M157" s="34"/>
    </row>
    <row r="158" spans="1:12" ht="12.75">
      <c r="A158" s="126"/>
      <c r="B158" s="25" t="s">
        <v>286</v>
      </c>
      <c r="C158" s="29">
        <v>276</v>
      </c>
      <c r="D158" s="29" t="s">
        <v>84</v>
      </c>
      <c r="E158" s="25"/>
      <c r="F158" s="29" t="s">
        <v>105</v>
      </c>
      <c r="G158" s="25" t="s">
        <v>46</v>
      </c>
      <c r="H158" s="30">
        <v>0.056</v>
      </c>
      <c r="I158" s="31" t="s">
        <v>284</v>
      </c>
      <c r="J158" s="25" t="s">
        <v>49</v>
      </c>
      <c r="K158" s="32" t="s">
        <v>49</v>
      </c>
      <c r="L158" s="127"/>
    </row>
    <row r="159" spans="1:12" ht="12.75">
      <c r="A159" s="126"/>
      <c r="B159" s="25" t="s">
        <v>287</v>
      </c>
      <c r="C159" s="29">
        <v>303</v>
      </c>
      <c r="D159" s="29" t="s">
        <v>43</v>
      </c>
      <c r="E159" s="25"/>
      <c r="F159" s="29" t="s">
        <v>105</v>
      </c>
      <c r="G159" s="25" t="s">
        <v>46</v>
      </c>
      <c r="H159" s="30">
        <v>0.065</v>
      </c>
      <c r="I159" s="31" t="s">
        <v>282</v>
      </c>
      <c r="J159" s="25" t="s">
        <v>49</v>
      </c>
      <c r="K159" s="32" t="s">
        <v>49</v>
      </c>
      <c r="L159" s="127"/>
    </row>
    <row r="160" spans="1:12" ht="12.75">
      <c r="A160" s="126"/>
      <c r="B160" s="25" t="s">
        <v>288</v>
      </c>
      <c r="C160" s="29">
        <v>1240</v>
      </c>
      <c r="D160" s="29" t="s">
        <v>84</v>
      </c>
      <c r="E160" s="25"/>
      <c r="F160" s="29" t="s">
        <v>105</v>
      </c>
      <c r="G160" s="25" t="s">
        <v>46</v>
      </c>
      <c r="H160" s="30">
        <v>0.043000000000000003</v>
      </c>
      <c r="I160" s="31" t="s">
        <v>284</v>
      </c>
      <c r="J160" s="25" t="s">
        <v>49</v>
      </c>
      <c r="K160" s="32" t="s">
        <v>49</v>
      </c>
      <c r="L160" s="127"/>
    </row>
    <row r="161" spans="1:12" ht="12.75">
      <c r="A161" s="126" t="s">
        <v>104</v>
      </c>
      <c r="B161" s="25" t="s">
        <v>289</v>
      </c>
      <c r="C161" s="29">
        <v>507</v>
      </c>
      <c r="D161" s="29" t="s">
        <v>43</v>
      </c>
      <c r="E161" s="25"/>
      <c r="F161" s="29" t="s">
        <v>105</v>
      </c>
      <c r="G161" s="25" t="s">
        <v>46</v>
      </c>
      <c r="H161" s="30">
        <v>0.004</v>
      </c>
      <c r="I161" s="31" t="s">
        <v>282</v>
      </c>
      <c r="J161" s="25" t="s">
        <v>49</v>
      </c>
      <c r="K161" s="32" t="s">
        <v>49</v>
      </c>
      <c r="L161" s="127"/>
    </row>
    <row r="162" spans="1:12" ht="12.75">
      <c r="A162" s="52" t="s">
        <v>142</v>
      </c>
      <c r="B162" s="87"/>
      <c r="C162" s="88"/>
      <c r="D162" s="88"/>
      <c r="E162" s="87"/>
      <c r="F162" s="88"/>
      <c r="G162" s="87"/>
      <c r="H162" s="89">
        <f>SUM(H153:H161)</f>
        <v>0.24900000000000003</v>
      </c>
      <c r="I162" s="90"/>
      <c r="J162" s="87"/>
      <c r="K162" s="91"/>
      <c r="L162" s="92"/>
    </row>
    <row r="163" spans="1:12" ht="12.75">
      <c r="A163" s="52" t="s">
        <v>290</v>
      </c>
      <c r="B163" s="135" t="s">
        <v>289</v>
      </c>
      <c r="C163" s="136">
        <v>507</v>
      </c>
      <c r="D163" s="136" t="s">
        <v>43</v>
      </c>
      <c r="E163" s="135"/>
      <c r="F163" s="136" t="s">
        <v>105</v>
      </c>
      <c r="G163" s="135" t="s">
        <v>145</v>
      </c>
      <c r="H163" s="137">
        <v>0.135</v>
      </c>
      <c r="I163" s="138" t="s">
        <v>291</v>
      </c>
      <c r="J163" s="135" t="s">
        <v>49</v>
      </c>
      <c r="K163" s="139" t="s">
        <v>49</v>
      </c>
      <c r="L163" s="92"/>
    </row>
    <row r="164" spans="1:12" ht="12.75">
      <c r="A164" s="52" t="s">
        <v>218</v>
      </c>
      <c r="B164" s="87"/>
      <c r="C164" s="88"/>
      <c r="D164" s="88"/>
      <c r="E164" s="87"/>
      <c r="F164" s="88"/>
      <c r="G164" s="87"/>
      <c r="H164" s="89">
        <f>SUM(H163:H163)</f>
        <v>0.135</v>
      </c>
      <c r="I164" s="90"/>
      <c r="J164" s="87"/>
      <c r="K164" s="91"/>
      <c r="L164" s="92"/>
    </row>
    <row r="165" spans="1:12" ht="12.75">
      <c r="A165" s="111" t="s">
        <v>292</v>
      </c>
      <c r="B165" s="87"/>
      <c r="C165" s="88"/>
      <c r="D165" s="112"/>
      <c r="E165" s="53"/>
      <c r="F165" s="88"/>
      <c r="G165" s="87"/>
      <c r="H165" s="113">
        <f>H162+H164</f>
        <v>0.384</v>
      </c>
      <c r="I165" s="90"/>
      <c r="J165" s="87"/>
      <c r="K165" s="91"/>
      <c r="L165" s="92"/>
    </row>
    <row r="166" ht="12.75">
      <c r="G166"/>
    </row>
    <row r="167" ht="12.75">
      <c r="G167"/>
    </row>
    <row r="168" spans="1:7" ht="12.75">
      <c r="A168" t="s">
        <v>293</v>
      </c>
      <c r="G168"/>
    </row>
    <row r="169" spans="1:7" ht="12.75">
      <c r="A169" t="s">
        <v>294</v>
      </c>
      <c r="G169"/>
    </row>
    <row r="170" spans="1:12" ht="12.75">
      <c r="A170" t="s">
        <v>295</v>
      </c>
      <c r="E170" s="34"/>
      <c r="F170" s="34"/>
      <c r="G170" s="80"/>
      <c r="H170" s="34"/>
      <c r="I170" s="34"/>
      <c r="J170" s="34"/>
      <c r="K170" s="34"/>
      <c r="L170" s="34"/>
    </row>
    <row r="171" spans="1:12" ht="12.75">
      <c r="A171" t="s">
        <v>296</v>
      </c>
      <c r="E171" s="34"/>
      <c r="F171" s="34"/>
      <c r="G171" s="80" t="s">
        <v>297</v>
      </c>
      <c r="H171" s="34"/>
      <c r="I171" s="34"/>
      <c r="J171" s="34"/>
      <c r="K171" s="34"/>
      <c r="L171" s="34"/>
    </row>
    <row r="172" spans="1:13" ht="12.75">
      <c r="A172" t="s">
        <v>298</v>
      </c>
      <c r="E172" s="34"/>
      <c r="F172" s="34"/>
      <c r="G172" s="80"/>
      <c r="H172" s="34"/>
      <c r="I172" s="34"/>
      <c r="J172" s="34"/>
      <c r="K172" s="34"/>
      <c r="L172" s="34"/>
      <c r="M172" s="34"/>
    </row>
    <row r="173" spans="1:13" ht="12.75">
      <c r="A173" t="s">
        <v>299</v>
      </c>
      <c r="E173" s="34"/>
      <c r="F173" s="34"/>
      <c r="G173" s="80"/>
      <c r="H173" s="34"/>
      <c r="I173" s="34"/>
      <c r="J173" s="34"/>
      <c r="K173" s="34"/>
      <c r="L173" s="34"/>
      <c r="M173" s="34"/>
    </row>
    <row r="174" spans="7:13" ht="12.75">
      <c r="G174"/>
      <c r="M174" s="34"/>
    </row>
    <row r="175" spans="7:13" ht="12.75">
      <c r="G175"/>
      <c r="M175" s="34"/>
    </row>
    <row r="176" spans="7:13" ht="12.75">
      <c r="G176"/>
      <c r="M176" s="34"/>
    </row>
    <row r="177" spans="7:13" ht="12.75">
      <c r="G177"/>
      <c r="M177" s="34"/>
    </row>
    <row r="178" spans="7:13" ht="12.75">
      <c r="G178"/>
      <c r="M178" s="34"/>
    </row>
    <row r="179" spans="5:13" ht="12.75">
      <c r="E179" s="34"/>
      <c r="F179" s="34"/>
      <c r="G179" s="80"/>
      <c r="H179" s="34"/>
      <c r="I179" s="34"/>
      <c r="J179" s="34"/>
      <c r="K179" s="34"/>
      <c r="L179" s="34"/>
      <c r="M179" s="34"/>
    </row>
    <row r="180" spans="7:13" ht="12.75">
      <c r="G180"/>
      <c r="M180" s="34"/>
    </row>
    <row r="181" spans="7:13" ht="12.75">
      <c r="G181"/>
      <c r="M181" s="34"/>
    </row>
    <row r="182" spans="7:13" ht="12.75">
      <c r="G182"/>
      <c r="M182" s="34"/>
    </row>
    <row r="183" spans="7:13" ht="12.75">
      <c r="G183"/>
      <c r="M183" s="34"/>
    </row>
    <row r="184" spans="1:13" ht="12.75">
      <c r="A184" s="34"/>
      <c r="B184" s="34"/>
      <c r="C184" s="34"/>
      <c r="D184" s="34"/>
      <c r="E184" s="34"/>
      <c r="F184" s="34"/>
      <c r="G184" s="80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80"/>
      <c r="H185" s="34"/>
      <c r="I185" s="34"/>
      <c r="J185" s="34"/>
      <c r="K185" s="34"/>
      <c r="L185" s="34"/>
      <c r="M185" s="34"/>
    </row>
    <row r="186" ht="12.75">
      <c r="M186" s="34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</sheetData>
  <sheetProtection selectLockedCells="1" selectUnlockedCells="1"/>
  <mergeCells count="11">
    <mergeCell ref="A1:L1"/>
    <mergeCell ref="N1:W1"/>
    <mergeCell ref="J4:K4"/>
    <mergeCell ref="N16:W16"/>
    <mergeCell ref="J39:K39"/>
    <mergeCell ref="J75:K75"/>
    <mergeCell ref="A96:M96"/>
    <mergeCell ref="J100:K100"/>
    <mergeCell ref="J111:K111"/>
    <mergeCell ref="A147:M147"/>
    <mergeCell ref="J151:K151"/>
  </mergeCells>
  <printOptions/>
  <pageMargins left="0.7875" right="0.5902777777777778" top="0.8659722222222223" bottom="0.86597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tatka</dc:creator>
  <cp:keywords/>
  <dc:description/>
  <cp:lastModifiedBy>Jiří Valenta</cp:lastModifiedBy>
  <cp:lastPrinted>2012-05-20T18:37:59Z</cp:lastPrinted>
  <dcterms:created xsi:type="dcterms:W3CDTF">2005-12-27T09:39:49Z</dcterms:created>
  <dcterms:modified xsi:type="dcterms:W3CDTF">2018-05-15T07:33:35Z</dcterms:modified>
  <cp:category/>
  <cp:version/>
  <cp:contentType/>
  <cp:contentStatus/>
  <cp:revision>170</cp:revision>
</cp:coreProperties>
</file>